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ALLE\Reisekosten-Abrechnung\2025\"/>
    </mc:Choice>
  </mc:AlternateContent>
  <xr:revisionPtr revIDLastSave="0" documentId="13_ncr:1_{4520F3B9-A24D-4335-98E3-A551840DC85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zu verwenden" sheetId="1" r:id="rId1"/>
  </sheets>
  <calcPr calcId="191029"/>
  <customWorkbookViews>
    <customWorkbookView name="Monika Dries - Persönliche Ansicht" guid="{CA890C07-3D5E-40AC-9878-035F611030EF}" mergeInterval="0" personalView="1" maximized="1" windowWidth="1276" windowHeight="725" activeSheetId="1"/>
    <customWorkbookView name="DLV - Persönliche Ansicht" guid="{CD8EFB0D-D3C4-45DA-B284-9C83B07317B6}" mergeInterval="0" personalView="1" maximized="1" windowWidth="1276" windowHeight="725" activeSheetId="1"/>
    <customWorkbookView name="dschwerdling - Persönliche Ansicht" guid="{645BBE95-002B-46B8-B0CF-A99A0916256F}" mergeInterval="0" personalView="1" maximized="1" windowWidth="1020" windowHeight="60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  <c r="J34" i="1" l="1"/>
  <c r="G34" i="1"/>
  <c r="D34" i="1"/>
  <c r="J48" i="1"/>
  <c r="G48" i="1"/>
  <c r="D48" i="1"/>
  <c r="L27" i="1" l="1"/>
  <c r="L28" i="1"/>
  <c r="L34" i="1" l="1"/>
  <c r="L40" i="1" l="1"/>
  <c r="L41" i="1"/>
  <c r="L39" i="1"/>
  <c r="L43" i="1" l="1"/>
  <c r="M20" i="1"/>
  <c r="L51" i="1"/>
  <c r="O17" i="1"/>
  <c r="L48" i="1" l="1"/>
  <c r="L52" i="1" s="1"/>
  <c r="L29" i="1"/>
  <c r="M54" i="1" l="1"/>
  <c r="M58" i="1" s="1"/>
  <c r="P65" i="1" l="1"/>
</calcChain>
</file>

<file path=xl/sharedStrings.xml><?xml version="1.0" encoding="utf-8"?>
<sst xmlns="http://schemas.openxmlformats.org/spreadsheetml/2006/main" count="122" uniqueCount="72">
  <si>
    <t xml:space="preserve">Anschrift:                      </t>
  </si>
  <si>
    <t>Fahrt von</t>
  </si>
  <si>
    <t>und zurück nach</t>
  </si>
  <si>
    <t>Uhr</t>
  </si>
  <si>
    <t>Zweck der Reise:</t>
  </si>
  <si>
    <t>Fahrtkosten</t>
  </si>
  <si>
    <t>Benutzung der Deutschen Bahn einschl. Zuschläge für</t>
  </si>
  <si>
    <t>Kl.</t>
  </si>
  <si>
    <t>€</t>
  </si>
  <si>
    <t>Benutzung eines Flugzeuges</t>
  </si>
  <si>
    <t>Übernachtungskosten</t>
  </si>
  <si>
    <t>x</t>
  </si>
  <si>
    <t>Tage</t>
  </si>
  <si>
    <t>Frühstück</t>
  </si>
  <si>
    <t>Abendessen</t>
  </si>
  <si>
    <t>Abzüge</t>
  </si>
  <si>
    <t>Gesamt €</t>
  </si>
  <si>
    <t xml:space="preserve">            </t>
  </si>
  <si>
    <t>Unterschrift</t>
  </si>
  <si>
    <t>Sachlich richtig:</t>
  </si>
  <si>
    <t>Zur Zahlung angewiesen:</t>
  </si>
  <si>
    <t>Beleg-Nr.:</t>
  </si>
  <si>
    <t>nach</t>
  </si>
  <si>
    <t>km á=</t>
  </si>
  <si>
    <t>Betrag erhalten:</t>
  </si>
  <si>
    <t xml:space="preserve"> €</t>
  </si>
  <si>
    <t>Mittagsessen</t>
  </si>
  <si>
    <t>Dienstreise genehmigt:</t>
  </si>
  <si>
    <t>Betrag</t>
  </si>
  <si>
    <t>Soll</t>
  </si>
  <si>
    <t>Haben</t>
  </si>
  <si>
    <t>Abzüge gesamt:</t>
  </si>
  <si>
    <t>Tagegeld gesamt:</t>
  </si>
  <si>
    <t>Unterschrift (nur bei Barzahlung)</t>
  </si>
  <si>
    <t>Tagegeld (Verpflegungsmehraufwendungen) bei Gesamtdauer der Reise pro Kalendertag!</t>
  </si>
  <si>
    <t>Ich versichere die Richtigkeit meiner Angaben:</t>
  </si>
  <si>
    <t>Sonstige Kosten mit Begründung:</t>
  </si>
  <si>
    <t xml:space="preserve">Endbetrag Tagegeld </t>
  </si>
  <si>
    <t>Zusammen</t>
  </si>
  <si>
    <t>Datum:</t>
  </si>
  <si>
    <t>mit / ohne</t>
  </si>
  <si>
    <t xml:space="preserve"> Frühstück</t>
  </si>
  <si>
    <t>Eintägige Reise</t>
  </si>
  <si>
    <t>Reise mit Übernachtung</t>
  </si>
  <si>
    <t>Tagegeld gesamt</t>
  </si>
  <si>
    <t>Abreisetag</t>
  </si>
  <si>
    <t>Anreisetag</t>
  </si>
  <si>
    <t>von 24 Stunden</t>
  </si>
  <si>
    <t>mehr als 8 Stunden</t>
  </si>
  <si>
    <t>Nächte á         €</t>
  </si>
  <si>
    <t>Abzug für Frühstück, wenn Unterkunft / Verpflegung eigenständig organisiert (tatsächl. Kosten):</t>
  </si>
  <si>
    <t>Datum</t>
  </si>
  <si>
    <t xml:space="preserve">Tagegeld (Verpflegungsmehraufwendungen) </t>
  </si>
  <si>
    <t>Bankname</t>
  </si>
  <si>
    <t>Abzüge, wenn Unterkunft / Verpflegung durch den DLV veranlasst:</t>
  </si>
  <si>
    <t>Abzüge, wenn Verpflegung durch den DLV veranlasst:</t>
  </si>
  <si>
    <t>IBAN:</t>
  </si>
  <si>
    <t>BIC:</t>
  </si>
  <si>
    <t xml:space="preserve">Name:         </t>
  </si>
  <si>
    <t>Benutzung des eigenen PKW</t>
  </si>
  <si>
    <t>Kontierung:</t>
  </si>
  <si>
    <t>Hinweis: max. 75 Euro inkl. Frühstück, bei Überschreitung bitte Begründung angeben (BVA-Vorgabe)</t>
  </si>
  <si>
    <t>Begründung für die Übernachtungskosten:</t>
  </si>
  <si>
    <t>Hinweis: nur mit Begründung warum der eigene PKW zur Dienstreise genutzt wird erstattungsfähig (BVA-Vorgabe)</t>
  </si>
  <si>
    <t>Reisebeginn:</t>
  </si>
  <si>
    <t>Reiseende:</t>
  </si>
  <si>
    <t xml:space="preserve">Ort der Reise: </t>
  </si>
  <si>
    <t>(Datum) um</t>
  </si>
  <si>
    <t>Honorare: (sind selbst zu versteuern!)</t>
  </si>
  <si>
    <t>Begründung für die Nutzung des PKW:</t>
  </si>
  <si>
    <t>REISEKOSTENABRECHNUNG  2025</t>
  </si>
  <si>
    <t>Funktion: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</si>
</sst>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];[Red]\-#,##0.00\ [$€]"/>
    <numFmt numFmtId="165" formatCode="#,##0.00\ &quot;€&quot;"/>
    <numFmt numFmtId="166" formatCode="#,##0.00_ ;\-#,##0.00\ "/>
    <numFmt numFmtId="167" formatCode="h:mm;@"/>
    <numFmt numFmtId="168" formatCode="#,##0.00_ ;[Red]\-#,##0.00\ "/>
  </numFmts>
  <fonts count="16" x14ac:knownFonts="1">
    <font>
      <sz val="10"/>
      <name val="MS Sans Serif"/>
    </font>
    <font>
      <sz val="10"/>
      <name val="MS Sans Serif"/>
      <family val="2"/>
    </font>
    <font>
      <b/>
      <sz val="11"/>
      <name val="Fabrikat Normal"/>
      <family val="2"/>
    </font>
    <font>
      <b/>
      <sz val="8"/>
      <name val="Fabrikat Normal"/>
      <family val="2"/>
    </font>
    <font>
      <sz val="8"/>
      <name val="Fabrikat Normal"/>
      <family val="2"/>
    </font>
    <font>
      <b/>
      <i/>
      <sz val="8"/>
      <name val="Fabrikat Normal"/>
      <family val="2"/>
    </font>
    <font>
      <sz val="8"/>
      <color rgb="FFFF0000"/>
      <name val="Fabrikat Normal"/>
      <family val="2"/>
    </font>
    <font>
      <b/>
      <u/>
      <sz val="8"/>
      <name val="Fabrikat Normal"/>
      <family val="2"/>
    </font>
    <font>
      <vertAlign val="subscript"/>
      <sz val="8"/>
      <name val="Fabrikat Normal"/>
      <family val="2"/>
    </font>
    <font>
      <i/>
      <sz val="8"/>
      <name val="Fabrikat Normal"/>
      <family val="2"/>
    </font>
    <font>
      <sz val="8"/>
      <color indexed="9"/>
      <name val="Fabrikat Normal"/>
      <family val="2"/>
    </font>
    <font>
      <b/>
      <sz val="8"/>
      <color theme="1"/>
      <name val="Fabrikat Normal"/>
      <family val="2"/>
    </font>
    <font>
      <b/>
      <sz val="8"/>
      <color indexed="10"/>
      <name val="Fabrikat Normal"/>
      <family val="2"/>
    </font>
    <font>
      <sz val="8"/>
      <color indexed="10"/>
      <name val="Fabrikat Normal"/>
      <family val="2"/>
    </font>
    <font>
      <sz val="7.5"/>
      <name val="Fabrikat Normal"/>
      <family val="2"/>
    </font>
    <font>
      <sz val="10"/>
      <color theme="1"/>
      <name val="Fabrikat Norm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/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/>
      <top/>
      <bottom/>
      <diagonal/>
    </border>
    <border>
      <left/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5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  <border>
      <left/>
      <right style="medium">
        <color indexed="64"/>
      </right>
      <top/>
      <bottom style="medium">
        <color theme="5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0" fontId="1" fillId="0" borderId="0" applyFont="0" applyFill="0" applyBorder="0" applyAlignment="0" applyProtection="0"/>
  </cellStyleXfs>
  <cellXfs count="194">
    <xf numFmtId="0" fontId="0" fillId="0" borderId="0" xfId="0"/>
    <xf numFmtId="40" fontId="4" fillId="0" borderId="0" xfId="2" applyFont="1" applyAlignment="1" applyProtection="1">
      <alignment vertical="center"/>
    </xf>
    <xf numFmtId="40" fontId="4" fillId="0" borderId="15" xfId="2" applyFont="1" applyBorder="1" applyAlignment="1" applyProtection="1">
      <alignment vertical="center"/>
    </xf>
    <xf numFmtId="40" fontId="4" fillId="0" borderId="17" xfId="2" applyFont="1" applyBorder="1" applyAlignment="1" applyProtection="1">
      <alignment vertical="center"/>
    </xf>
    <xf numFmtId="40" fontId="4" fillId="0" borderId="0" xfId="2" applyFont="1" applyBorder="1" applyAlignment="1" applyProtection="1"/>
    <xf numFmtId="40" fontId="4" fillId="0" borderId="0" xfId="2" applyFont="1" applyAlignment="1" applyProtection="1">
      <alignment vertical="center"/>
      <protection locked="0"/>
    </xf>
    <xf numFmtId="40" fontId="4" fillId="0" borderId="1" xfId="2" applyFont="1" applyBorder="1" applyAlignment="1" applyProtection="1">
      <alignment vertical="center"/>
    </xf>
    <xf numFmtId="40" fontId="4" fillId="2" borderId="1" xfId="2" applyFont="1" applyFill="1" applyBorder="1" applyAlignment="1" applyProtection="1">
      <alignment vertical="center"/>
    </xf>
    <xf numFmtId="40" fontId="4" fillId="0" borderId="2" xfId="2" applyFont="1" applyBorder="1" applyAlignment="1" applyProtection="1">
      <alignment vertical="center"/>
    </xf>
    <xf numFmtId="40" fontId="4" fillId="0" borderId="1" xfId="2" applyFont="1" applyBorder="1" applyAlignment="1" applyProtection="1">
      <alignment horizontal="center" vertical="center"/>
    </xf>
    <xf numFmtId="40" fontId="4" fillId="0" borderId="12" xfId="2" applyFont="1" applyBorder="1" applyAlignment="1" applyProtection="1">
      <alignment vertical="center"/>
    </xf>
    <xf numFmtId="40" fontId="4" fillId="0" borderId="0" xfId="2" applyFont="1" applyBorder="1" applyAlignment="1" applyProtection="1">
      <alignment vertical="center"/>
    </xf>
    <xf numFmtId="40" fontId="4" fillId="0" borderId="6" xfId="2" applyFont="1" applyBorder="1" applyAlignment="1" applyProtection="1">
      <alignment vertical="center"/>
    </xf>
    <xf numFmtId="40" fontId="4" fillId="0" borderId="13" xfId="2" applyFont="1" applyBorder="1" applyAlignment="1" applyProtection="1">
      <alignment vertical="center"/>
    </xf>
    <xf numFmtId="40" fontId="3" fillId="0" borderId="0" xfId="2" applyFont="1" applyAlignment="1" applyProtection="1">
      <alignment vertical="center"/>
    </xf>
    <xf numFmtId="40" fontId="4" fillId="0" borderId="0" xfId="2" applyFont="1" applyAlignment="1" applyProtection="1">
      <alignment horizontal="right" vertical="center"/>
    </xf>
    <xf numFmtId="1" fontId="4" fillId="3" borderId="1" xfId="2" applyNumberFormat="1" applyFont="1" applyFill="1" applyBorder="1" applyAlignment="1" applyProtection="1">
      <alignment horizontal="center" vertical="center"/>
      <protection locked="0"/>
    </xf>
    <xf numFmtId="40" fontId="3" fillId="0" borderId="0" xfId="2" applyFont="1" applyFill="1" applyBorder="1" applyAlignment="1" applyProtection="1">
      <alignment horizontal="right" vertical="center"/>
      <protection locked="0"/>
    </xf>
    <xf numFmtId="40" fontId="4" fillId="0" borderId="0" xfId="2" applyFont="1" applyFill="1" applyBorder="1" applyAlignment="1" applyProtection="1">
      <alignment vertical="center"/>
      <protection locked="0"/>
    </xf>
    <xf numFmtId="40" fontId="3" fillId="3" borderId="1" xfId="2" applyFont="1" applyFill="1" applyBorder="1" applyAlignment="1" applyProtection="1">
      <alignment horizontal="right" vertical="center"/>
      <protection locked="0"/>
    </xf>
    <xf numFmtId="40" fontId="4" fillId="0" borderId="0" xfId="2" applyFont="1" applyAlignment="1" applyProtection="1">
      <alignment horizontal="left" vertical="center"/>
    </xf>
    <xf numFmtId="40" fontId="3" fillId="0" borderId="0" xfId="2" applyFont="1" applyFill="1" applyBorder="1" applyAlignment="1" applyProtection="1">
      <alignment horizontal="right" vertical="center"/>
    </xf>
    <xf numFmtId="40" fontId="3" fillId="3" borderId="2" xfId="2" applyFont="1" applyFill="1" applyBorder="1" applyAlignment="1" applyProtection="1">
      <alignment horizontal="right" vertical="center"/>
      <protection locked="0"/>
    </xf>
    <xf numFmtId="40" fontId="4" fillId="0" borderId="0" xfId="2" applyFont="1" applyAlignment="1" applyProtection="1">
      <alignment horizontal="center" vertical="center"/>
    </xf>
    <xf numFmtId="165" fontId="4" fillId="0" borderId="0" xfId="2" applyNumberFormat="1" applyFont="1" applyAlignment="1" applyProtection="1">
      <alignment horizontal="center" vertical="center"/>
    </xf>
    <xf numFmtId="40" fontId="3" fillId="0" borderId="2" xfId="2" applyFont="1" applyFill="1" applyBorder="1" applyAlignment="1" applyProtection="1">
      <alignment horizontal="right" vertical="center"/>
    </xf>
    <xf numFmtId="40" fontId="6" fillId="0" borderId="0" xfId="2" applyFont="1" applyFill="1" applyAlignment="1" applyProtection="1">
      <alignment vertical="center"/>
    </xf>
    <xf numFmtId="40" fontId="4" fillId="0" borderId="0" xfId="2" applyFont="1" applyFill="1" applyAlignment="1" applyProtection="1">
      <alignment vertical="center"/>
    </xf>
    <xf numFmtId="40" fontId="4" fillId="0" borderId="0" xfId="2" applyFont="1" applyFill="1" applyAlignment="1" applyProtection="1">
      <alignment vertical="center"/>
      <protection locked="0"/>
    </xf>
    <xf numFmtId="1" fontId="4" fillId="0" borderId="0" xfId="2" applyNumberFormat="1" applyFont="1" applyFill="1" applyBorder="1" applyAlignment="1" applyProtection="1">
      <alignment horizontal="center" vertical="center"/>
      <protection locked="0"/>
    </xf>
    <xf numFmtId="40" fontId="4" fillId="0" borderId="0" xfId="2" applyFont="1" applyFill="1" applyAlignment="1" applyProtection="1">
      <alignment horizontal="center" vertical="center"/>
    </xf>
    <xf numFmtId="165" fontId="4" fillId="0" borderId="0" xfId="2" applyNumberFormat="1" applyFont="1" applyFill="1" applyAlignment="1" applyProtection="1">
      <alignment horizontal="center" vertical="center"/>
    </xf>
    <xf numFmtId="40" fontId="4" fillId="0" borderId="0" xfId="2" applyFont="1" applyFill="1" applyBorder="1" applyAlignment="1" applyProtection="1">
      <alignment vertical="center"/>
    </xf>
    <xf numFmtId="40" fontId="4" fillId="0" borderId="0" xfId="2" applyFont="1" applyFill="1" applyBorder="1" applyAlignment="1" applyProtection="1">
      <alignment horizontal="center" vertical="center"/>
    </xf>
    <xf numFmtId="1" fontId="4" fillId="3" borderId="0" xfId="2" applyNumberFormat="1" applyFont="1" applyFill="1" applyBorder="1" applyAlignment="1" applyProtection="1">
      <alignment horizontal="center" vertical="center"/>
      <protection locked="0"/>
    </xf>
    <xf numFmtId="40" fontId="4" fillId="0" borderId="0" xfId="2" applyFont="1" applyBorder="1" applyAlignment="1" applyProtection="1">
      <alignment horizontal="center" vertical="center"/>
    </xf>
    <xf numFmtId="40" fontId="6" fillId="0" borderId="0" xfId="2" applyFont="1" applyFill="1" applyAlignment="1" applyProtection="1">
      <alignment vertical="center"/>
      <protection locked="0"/>
    </xf>
    <xf numFmtId="40" fontId="4" fillId="0" borderId="0" xfId="2" applyFont="1" applyFill="1" applyAlignment="1" applyProtection="1">
      <alignment horizontal="left" vertical="center"/>
    </xf>
    <xf numFmtId="40" fontId="3" fillId="0" borderId="0" xfId="2" applyFont="1" applyFill="1" applyBorder="1" applyAlignment="1" applyProtection="1">
      <alignment horizontal="center" vertical="center"/>
      <protection locked="0"/>
    </xf>
    <xf numFmtId="40" fontId="4" fillId="0" borderId="0" xfId="2" applyFont="1" applyFill="1" applyBorder="1" applyAlignment="1" applyProtection="1">
      <alignment horizontal="center" vertical="center"/>
      <protection locked="0"/>
    </xf>
    <xf numFmtId="40" fontId="7" fillId="3" borderId="28" xfId="2" applyFont="1" applyFill="1" applyBorder="1" applyAlignment="1" applyProtection="1"/>
    <xf numFmtId="40" fontId="4" fillId="3" borderId="29" xfId="2" applyFont="1" applyFill="1" applyBorder="1" applyAlignment="1" applyProtection="1">
      <alignment vertical="center"/>
    </xf>
    <xf numFmtId="40" fontId="4" fillId="3" borderId="29" xfId="2" applyFont="1" applyFill="1" applyBorder="1" applyAlignment="1" applyProtection="1">
      <alignment vertical="top"/>
    </xf>
    <xf numFmtId="40" fontId="4" fillId="3" borderId="30" xfId="2" applyFont="1" applyFill="1" applyBorder="1" applyAlignment="1" applyProtection="1">
      <alignment vertical="center"/>
    </xf>
    <xf numFmtId="40" fontId="7" fillId="3" borderId="31" xfId="2" applyFont="1" applyFill="1" applyBorder="1" applyAlignment="1" applyProtection="1"/>
    <xf numFmtId="40" fontId="4" fillId="3" borderId="0" xfId="2" applyFont="1" applyFill="1" applyBorder="1" applyAlignment="1" applyProtection="1">
      <alignment vertical="center"/>
    </xf>
    <xf numFmtId="40" fontId="4" fillId="3" borderId="0" xfId="2" applyFont="1" applyFill="1" applyBorder="1" applyAlignment="1" applyProtection="1">
      <alignment vertical="top"/>
    </xf>
    <xf numFmtId="40" fontId="4" fillId="3" borderId="32" xfId="2" applyFont="1" applyFill="1" applyBorder="1" applyAlignment="1" applyProtection="1">
      <alignment vertical="center"/>
    </xf>
    <xf numFmtId="40" fontId="3" fillId="3" borderId="31" xfId="2" applyFont="1" applyFill="1" applyBorder="1" applyAlignment="1" applyProtection="1">
      <alignment vertical="center"/>
    </xf>
    <xf numFmtId="40" fontId="8" fillId="3" borderId="32" xfId="2" applyFont="1" applyFill="1" applyBorder="1" applyAlignment="1" applyProtection="1">
      <alignment vertical="center"/>
    </xf>
    <xf numFmtId="40" fontId="8" fillId="0" borderId="0" xfId="2" applyFont="1" applyAlignment="1" applyProtection="1">
      <alignment vertical="center"/>
      <protection locked="0"/>
    </xf>
    <xf numFmtId="40" fontId="4" fillId="3" borderId="31" xfId="2" applyFont="1" applyFill="1" applyBorder="1" applyAlignment="1" applyProtection="1">
      <alignment horizontal="left" vertical="center"/>
    </xf>
    <xf numFmtId="40" fontId="4" fillId="3" borderId="0" xfId="2" applyFont="1" applyFill="1" applyBorder="1" applyAlignment="1" applyProtection="1">
      <alignment horizontal="left" vertical="center"/>
    </xf>
    <xf numFmtId="40" fontId="4" fillId="3" borderId="0" xfId="2" applyFont="1" applyFill="1" applyBorder="1" applyAlignment="1" applyProtection="1">
      <alignment horizontal="right" vertical="center"/>
    </xf>
    <xf numFmtId="2" fontId="4" fillId="3" borderId="0" xfId="2" applyNumberFormat="1" applyFont="1" applyFill="1" applyBorder="1" applyAlignment="1" applyProtection="1">
      <alignment horizontal="right" vertical="center"/>
    </xf>
    <xf numFmtId="40" fontId="4" fillId="3" borderId="0" xfId="2" applyFont="1" applyFill="1" applyBorder="1" applyAlignment="1" applyProtection="1">
      <alignment horizontal="center" vertical="center"/>
    </xf>
    <xf numFmtId="40" fontId="4" fillId="3" borderId="31" xfId="2" applyFont="1" applyFill="1" applyBorder="1" applyAlignment="1" applyProtection="1">
      <alignment vertical="center"/>
      <protection locked="0"/>
    </xf>
    <xf numFmtId="40" fontId="9" fillId="3" borderId="0" xfId="2" applyFont="1" applyFill="1" applyBorder="1" applyAlignment="1" applyProtection="1">
      <alignment horizontal="center" vertical="center"/>
    </xf>
    <xf numFmtId="40" fontId="3" fillId="3" borderId="31" xfId="2" applyFont="1" applyFill="1" applyBorder="1" applyAlignment="1" applyProtection="1">
      <alignment vertical="center"/>
      <protection locked="0"/>
    </xf>
    <xf numFmtId="40" fontId="3" fillId="3" borderId="0" xfId="2" applyFont="1" applyFill="1" applyBorder="1" applyAlignment="1" applyProtection="1">
      <alignment horizontal="left" vertical="center"/>
    </xf>
    <xf numFmtId="0" fontId="3" fillId="3" borderId="0" xfId="0" applyFont="1" applyFill="1" applyAlignment="1">
      <alignment horizontal="left" vertical="center"/>
    </xf>
    <xf numFmtId="40" fontId="4" fillId="3" borderId="8" xfId="2" applyFont="1" applyFill="1" applyBorder="1" applyAlignment="1" applyProtection="1">
      <alignment horizontal="right" vertical="center"/>
    </xf>
    <xf numFmtId="40" fontId="4" fillId="3" borderId="9" xfId="2" applyFont="1" applyFill="1" applyBorder="1" applyAlignment="1" applyProtection="1">
      <alignment horizontal="center" vertical="center"/>
    </xf>
    <xf numFmtId="1" fontId="4" fillId="3" borderId="35" xfId="2" applyNumberFormat="1" applyFont="1" applyFill="1" applyBorder="1" applyAlignment="1" applyProtection="1">
      <alignment horizontal="center" vertical="center"/>
      <protection locked="0"/>
    </xf>
    <xf numFmtId="2" fontId="4" fillId="3" borderId="36" xfId="2" applyNumberFormat="1" applyFont="1" applyFill="1" applyBorder="1" applyAlignment="1" applyProtection="1">
      <alignment horizontal="center" vertical="center"/>
    </xf>
    <xf numFmtId="2" fontId="10" fillId="3" borderId="34" xfId="2" applyNumberFormat="1" applyFont="1" applyFill="1" applyBorder="1" applyAlignment="1" applyProtection="1">
      <alignment horizontal="center" vertical="center"/>
    </xf>
    <xf numFmtId="2" fontId="10" fillId="3" borderId="34" xfId="2" applyNumberFormat="1" applyFont="1" applyFill="1" applyBorder="1" applyAlignment="1" applyProtection="1">
      <alignment vertical="center"/>
    </xf>
    <xf numFmtId="40" fontId="4" fillId="3" borderId="34" xfId="2" applyFont="1" applyFill="1" applyBorder="1" applyAlignment="1" applyProtection="1">
      <alignment vertical="center"/>
    </xf>
    <xf numFmtId="40" fontId="4" fillId="3" borderId="37" xfId="2" applyFont="1" applyFill="1" applyBorder="1" applyAlignment="1" applyProtection="1">
      <alignment vertical="center"/>
    </xf>
    <xf numFmtId="40" fontId="4" fillId="0" borderId="0" xfId="2" applyFont="1" applyFill="1" applyBorder="1" applyAlignment="1" applyProtection="1">
      <alignment horizontal="left" vertical="center"/>
    </xf>
    <xf numFmtId="2" fontId="4" fillId="0" borderId="0" xfId="2" applyNumberFormat="1" applyFont="1" applyFill="1" applyBorder="1" applyAlignment="1" applyProtection="1">
      <alignment horizontal="center" vertical="center"/>
    </xf>
    <xf numFmtId="2" fontId="10" fillId="0" borderId="0" xfId="2" applyNumberFormat="1" applyFont="1" applyFill="1" applyBorder="1" applyAlignment="1" applyProtection="1">
      <alignment horizontal="center" vertical="center"/>
    </xf>
    <xf numFmtId="2" fontId="10" fillId="0" borderId="0" xfId="2" applyNumberFormat="1" applyFont="1" applyFill="1" applyBorder="1" applyAlignment="1" applyProtection="1">
      <alignment vertical="center"/>
    </xf>
    <xf numFmtId="40" fontId="9" fillId="3" borderId="29" xfId="2" applyFont="1" applyFill="1" applyBorder="1" applyAlignment="1" applyProtection="1">
      <alignment horizontal="center" vertical="center"/>
    </xf>
    <xf numFmtId="40" fontId="4" fillId="3" borderId="29" xfId="2" applyFont="1" applyFill="1" applyBorder="1" applyAlignment="1" applyProtection="1">
      <alignment horizontal="center" vertical="center"/>
    </xf>
    <xf numFmtId="2" fontId="4" fillId="3" borderId="0" xfId="2" applyNumberFormat="1" applyFont="1" applyFill="1" applyBorder="1" applyAlignment="1" applyProtection="1">
      <alignment horizontal="right" vertical="center"/>
      <protection locked="0"/>
    </xf>
    <xf numFmtId="1" fontId="9" fillId="3" borderId="0" xfId="2" applyNumberFormat="1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 vertical="center"/>
    </xf>
    <xf numFmtId="40" fontId="3" fillId="3" borderId="0" xfId="2" applyFont="1" applyFill="1" applyAlignment="1" applyProtection="1">
      <alignment vertical="center"/>
      <protection locked="0"/>
    </xf>
    <xf numFmtId="40" fontId="3" fillId="0" borderId="0" xfId="2" applyFont="1" applyAlignment="1" applyProtection="1">
      <alignment horizontal="left" vertical="center"/>
    </xf>
    <xf numFmtId="2" fontId="4" fillId="3" borderId="1" xfId="2" applyNumberFormat="1" applyFont="1" applyFill="1" applyBorder="1" applyAlignment="1" applyProtection="1">
      <alignment vertical="center"/>
      <protection locked="0"/>
    </xf>
    <xf numFmtId="40" fontId="4" fillId="0" borderId="0" xfId="2" applyFont="1" applyBorder="1" applyAlignment="1" applyProtection="1">
      <alignment horizontal="left" vertical="center"/>
    </xf>
    <xf numFmtId="40" fontId="9" fillId="0" borderId="0" xfId="2" applyFont="1" applyAlignment="1" applyProtection="1">
      <alignment horizontal="right" vertical="center"/>
    </xf>
    <xf numFmtId="40" fontId="5" fillId="0" borderId="0" xfId="2" applyFont="1" applyAlignment="1" applyProtection="1">
      <alignment horizontal="right" vertical="center"/>
    </xf>
    <xf numFmtId="40" fontId="3" fillId="0" borderId="0" xfId="2" applyFont="1" applyBorder="1" applyAlignment="1" applyProtection="1">
      <alignment horizontal="right" vertical="center"/>
    </xf>
    <xf numFmtId="40" fontId="4" fillId="2" borderId="0" xfId="2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40" fontId="3" fillId="0" borderId="0" xfId="2" applyFont="1" applyBorder="1" applyAlignment="1" applyProtection="1">
      <alignment horizontal="center" vertical="center"/>
    </xf>
    <xf numFmtId="40" fontId="4" fillId="0" borderId="14" xfId="2" applyFont="1" applyBorder="1" applyAlignment="1" applyProtection="1">
      <alignment vertical="center"/>
    </xf>
    <xf numFmtId="40" fontId="4" fillId="0" borderId="16" xfId="2" applyFont="1" applyBorder="1" applyAlignment="1" applyProtection="1">
      <alignment vertical="center"/>
    </xf>
    <xf numFmtId="40" fontId="4" fillId="0" borderId="3" xfId="2" applyFont="1" applyBorder="1" applyAlignment="1" applyProtection="1">
      <alignment vertical="center"/>
    </xf>
    <xf numFmtId="40" fontId="4" fillId="0" borderId="4" xfId="2" applyFont="1" applyBorder="1" applyAlignment="1" applyProtection="1">
      <alignment vertical="center"/>
    </xf>
    <xf numFmtId="1" fontId="4" fillId="0" borderId="3" xfId="2" applyNumberFormat="1" applyFont="1" applyBorder="1" applyAlignment="1" applyProtection="1">
      <alignment horizontal="center" vertical="center"/>
    </xf>
    <xf numFmtId="40" fontId="4" fillId="0" borderId="5" xfId="2" applyFont="1" applyBorder="1" applyAlignment="1" applyProtection="1">
      <alignment vertical="center"/>
    </xf>
    <xf numFmtId="40" fontId="4" fillId="0" borderId="7" xfId="2" applyFont="1" applyBorder="1" applyAlignment="1" applyProtection="1">
      <alignment vertical="center"/>
    </xf>
    <xf numFmtId="40" fontId="4" fillId="0" borderId="18" xfId="2" applyFont="1" applyBorder="1" applyAlignment="1" applyProtection="1">
      <alignment horizontal="center" vertical="center"/>
    </xf>
    <xf numFmtId="40" fontId="12" fillId="0" borderId="0" xfId="2" applyFont="1" applyAlignment="1" applyProtection="1"/>
    <xf numFmtId="40" fontId="13" fillId="0" borderId="0" xfId="2" applyFont="1" applyAlignment="1" applyProtection="1"/>
    <xf numFmtId="40" fontId="4" fillId="0" borderId="0" xfId="2" applyFont="1" applyAlignment="1" applyProtection="1"/>
    <xf numFmtId="40" fontId="4" fillId="0" borderId="0" xfId="2" applyFont="1" applyAlignment="1" applyProtection="1">
      <protection locked="0"/>
    </xf>
    <xf numFmtId="40" fontId="14" fillId="0" borderId="0" xfId="2" applyFont="1" applyAlignment="1" applyProtection="1">
      <alignment vertical="center"/>
    </xf>
    <xf numFmtId="40" fontId="3" fillId="0" borderId="2" xfId="2" applyFont="1" applyFill="1" applyBorder="1" applyAlignment="1" applyProtection="1">
      <alignment vertical="center"/>
    </xf>
    <xf numFmtId="0" fontId="3" fillId="0" borderId="2" xfId="0" applyFont="1" applyBorder="1" applyAlignment="1">
      <alignment vertical="center"/>
    </xf>
    <xf numFmtId="40" fontId="4" fillId="0" borderId="0" xfId="2" applyFont="1" applyBorder="1" applyAlignment="1" applyProtection="1">
      <alignment horizontal="right" vertical="top"/>
    </xf>
    <xf numFmtId="0" fontId="4" fillId="0" borderId="0" xfId="0" applyFont="1" applyAlignment="1">
      <alignment horizontal="right" vertical="top"/>
    </xf>
    <xf numFmtId="40" fontId="4" fillId="3" borderId="31" xfId="2" applyFont="1" applyFill="1" applyBorder="1" applyAlignment="1" applyProtection="1">
      <alignment horizontal="left" vertical="center"/>
    </xf>
    <xf numFmtId="40" fontId="4" fillId="3" borderId="0" xfId="2" applyFont="1" applyFill="1" applyBorder="1" applyAlignment="1" applyProtection="1">
      <alignment horizontal="left" vertical="center"/>
    </xf>
    <xf numFmtId="40" fontId="4" fillId="3" borderId="23" xfId="2" applyFont="1" applyFill="1" applyBorder="1" applyAlignment="1" applyProtection="1">
      <alignment horizontal="center" vertical="center"/>
    </xf>
    <xf numFmtId="40" fontId="4" fillId="3" borderId="25" xfId="2" applyFont="1" applyFill="1" applyBorder="1" applyAlignment="1" applyProtection="1">
      <alignment horizontal="center" vertical="center"/>
    </xf>
    <xf numFmtId="2" fontId="4" fillId="3" borderId="35" xfId="2" applyNumberFormat="1" applyFont="1" applyFill="1" applyBorder="1" applyAlignment="1" applyProtection="1">
      <alignment horizontal="center" vertical="center"/>
    </xf>
    <xf numFmtId="2" fontId="4" fillId="3" borderId="36" xfId="2" applyNumberFormat="1" applyFont="1" applyFill="1" applyBorder="1" applyAlignment="1" applyProtection="1">
      <alignment horizontal="center" vertical="center"/>
    </xf>
    <xf numFmtId="40" fontId="4" fillId="3" borderId="2" xfId="2" applyFont="1" applyFill="1" applyBorder="1" applyAlignment="1" applyProtection="1">
      <alignment horizontal="center" vertical="center"/>
    </xf>
    <xf numFmtId="40" fontId="4" fillId="3" borderId="1" xfId="2" applyFont="1" applyFill="1" applyBorder="1" applyAlignment="1" applyProtection="1">
      <alignment horizontal="center" vertical="center"/>
    </xf>
    <xf numFmtId="40" fontId="4" fillId="3" borderId="31" xfId="2" applyFont="1" applyFill="1" applyBorder="1" applyAlignment="1" applyProtection="1">
      <alignment horizontal="center" vertical="center"/>
    </xf>
    <xf numFmtId="40" fontId="4" fillId="3" borderId="0" xfId="2" applyFont="1" applyFill="1" applyBorder="1" applyAlignment="1" applyProtection="1">
      <alignment horizontal="center" vertical="center"/>
    </xf>
    <xf numFmtId="40" fontId="4" fillId="3" borderId="33" xfId="2" applyFont="1" applyFill="1" applyBorder="1" applyAlignment="1" applyProtection="1">
      <alignment horizontal="left" vertical="center"/>
    </xf>
    <xf numFmtId="40" fontId="4" fillId="3" borderId="38" xfId="2" applyFont="1" applyFill="1" applyBorder="1" applyAlignment="1" applyProtection="1">
      <alignment horizontal="left" vertical="center"/>
    </xf>
    <xf numFmtId="40" fontId="4" fillId="0" borderId="2" xfId="2" applyFont="1" applyFill="1" applyBorder="1" applyAlignment="1" applyProtection="1">
      <alignment horizontal="left" vertical="center" wrapText="1"/>
    </xf>
    <xf numFmtId="40" fontId="4" fillId="0" borderId="2" xfId="2" applyFont="1" applyFill="1" applyBorder="1" applyAlignment="1" applyProtection="1">
      <alignment horizontal="left" vertical="center"/>
      <protection locked="0"/>
    </xf>
    <xf numFmtId="40" fontId="3" fillId="3" borderId="1" xfId="2" applyFont="1" applyFill="1" applyBorder="1" applyAlignment="1" applyProtection="1">
      <alignment horizontal="left" vertical="center"/>
      <protection locked="0"/>
    </xf>
    <xf numFmtId="40" fontId="4" fillId="0" borderId="11" xfId="2" applyFont="1" applyBorder="1" applyAlignment="1" applyProtection="1">
      <alignment horizontal="left" vertical="center"/>
    </xf>
    <xf numFmtId="40" fontId="4" fillId="0" borderId="12" xfId="2" applyFont="1" applyBorder="1" applyAlignment="1" applyProtection="1">
      <alignment vertical="center"/>
    </xf>
    <xf numFmtId="40" fontId="4" fillId="0" borderId="0" xfId="2" applyFont="1" applyBorder="1" applyAlignment="1" applyProtection="1">
      <alignment vertical="center"/>
    </xf>
    <xf numFmtId="40" fontId="4" fillId="0" borderId="6" xfId="2" applyFont="1" applyBorder="1" applyAlignment="1" applyProtection="1">
      <alignment vertical="center"/>
    </xf>
    <xf numFmtId="40" fontId="4" fillId="0" borderId="2" xfId="2" applyFont="1" applyBorder="1" applyAlignment="1" applyProtection="1">
      <alignment horizontal="left" vertical="center"/>
    </xf>
    <xf numFmtId="40" fontId="4" fillId="0" borderId="2" xfId="2" applyFont="1" applyBorder="1" applyAlignment="1" applyProtection="1">
      <alignment horizontal="center" vertical="center"/>
    </xf>
    <xf numFmtId="167" fontId="3" fillId="3" borderId="1" xfId="2" applyNumberFormat="1" applyFont="1" applyFill="1" applyBorder="1" applyAlignment="1" applyProtection="1">
      <alignment horizontal="center" vertical="center"/>
      <protection locked="0"/>
    </xf>
    <xf numFmtId="40" fontId="4" fillId="0" borderId="25" xfId="2" applyFont="1" applyBorder="1" applyAlignment="1" applyProtection="1">
      <alignment horizontal="left" vertical="center"/>
    </xf>
    <xf numFmtId="40" fontId="3" fillId="3" borderId="2" xfId="2" applyFont="1" applyFill="1" applyBorder="1" applyAlignment="1" applyProtection="1">
      <alignment horizontal="left" vertical="center"/>
      <protection locked="0"/>
    </xf>
    <xf numFmtId="40" fontId="3" fillId="3" borderId="25" xfId="2" applyFont="1" applyFill="1" applyBorder="1" applyAlignment="1" applyProtection="1">
      <alignment horizontal="left" vertical="center"/>
      <protection locked="0"/>
    </xf>
    <xf numFmtId="40" fontId="4" fillId="3" borderId="2" xfId="2" applyFont="1" applyFill="1" applyBorder="1" applyAlignment="1" applyProtection="1">
      <alignment horizontal="left" vertical="center" wrapText="1"/>
      <protection locked="0"/>
    </xf>
    <xf numFmtId="40" fontId="4" fillId="3" borderId="25" xfId="2" applyFont="1" applyFill="1" applyBorder="1" applyAlignment="1" applyProtection="1">
      <alignment horizontal="left" vertical="center" wrapText="1"/>
      <protection locked="0"/>
    </xf>
    <xf numFmtId="40" fontId="4" fillId="0" borderId="1" xfId="2" applyFont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40" fontId="4" fillId="0" borderId="13" xfId="2" applyFont="1" applyBorder="1" applyAlignment="1" applyProtection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4" fontId="3" fillId="3" borderId="2" xfId="2" applyNumberFormat="1" applyFont="1" applyFill="1" applyBorder="1" applyAlignment="1" applyProtection="1">
      <alignment horizontal="center" vertical="center"/>
      <protection locked="0"/>
    </xf>
    <xf numFmtId="40" fontId="4" fillId="0" borderId="21" xfId="2" applyFont="1" applyBorder="1" applyAlignment="1" applyProtection="1">
      <alignment vertical="center"/>
    </xf>
    <xf numFmtId="0" fontId="4" fillId="0" borderId="22" xfId="0" applyFont="1" applyBorder="1" applyAlignment="1">
      <alignment vertical="center"/>
    </xf>
    <xf numFmtId="40" fontId="3" fillId="0" borderId="1" xfId="2" applyFont="1" applyBorder="1" applyAlignment="1" applyProtection="1">
      <alignment horizontal="right" vertical="center"/>
    </xf>
    <xf numFmtId="168" fontId="3" fillId="0" borderId="5" xfId="2" applyNumberFormat="1" applyFont="1" applyBorder="1" applyAlignment="1" applyProtection="1">
      <alignment horizontal="right" vertical="center" readingOrder="2"/>
    </xf>
    <xf numFmtId="166" fontId="3" fillId="0" borderId="5" xfId="2" applyNumberFormat="1" applyFont="1" applyBorder="1" applyAlignment="1" applyProtection="1">
      <alignment horizontal="right" vertical="center" readingOrder="2"/>
    </xf>
    <xf numFmtId="166" fontId="3" fillId="0" borderId="1" xfId="2" applyNumberFormat="1" applyFont="1" applyBorder="1" applyAlignment="1" applyProtection="1">
      <alignment horizontal="left" vertical="center" indent="3" shrinkToFit="1"/>
    </xf>
    <xf numFmtId="40" fontId="4" fillId="0" borderId="23" xfId="2" applyFont="1" applyBorder="1" applyAlignment="1" applyProtection="1">
      <alignment vertical="center"/>
    </xf>
    <xf numFmtId="0" fontId="4" fillId="0" borderId="24" xfId="0" applyFont="1" applyBorder="1" applyAlignment="1">
      <alignment vertical="center"/>
    </xf>
    <xf numFmtId="40" fontId="3" fillId="3" borderId="2" xfId="2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40" fontId="4" fillId="0" borderId="0" xfId="2" applyFont="1" applyAlignment="1" applyProtection="1">
      <alignment horizontal="right" vertical="center"/>
    </xf>
    <xf numFmtId="40" fontId="3" fillId="3" borderId="2" xfId="2" applyFont="1" applyFill="1" applyBorder="1" applyAlignment="1" applyProtection="1">
      <alignment horizontal="right" vertical="center"/>
      <protection locked="0"/>
    </xf>
    <xf numFmtId="49" fontId="3" fillId="0" borderId="23" xfId="2" applyNumberFormat="1" applyFont="1" applyBorder="1" applyAlignment="1" applyProtection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0" fontId="4" fillId="0" borderId="5" xfId="2" applyFont="1" applyBorder="1" applyAlignment="1" applyProtection="1">
      <alignment horizontal="right" vertical="top"/>
    </xf>
    <xf numFmtId="0" fontId="4" fillId="0" borderId="5" xfId="0" applyFont="1" applyBorder="1" applyAlignment="1">
      <alignment horizontal="right" vertical="top"/>
    </xf>
    <xf numFmtId="40" fontId="4" fillId="0" borderId="1" xfId="2" applyFont="1" applyBorder="1" applyAlignment="1" applyProtection="1">
      <alignment horizontal="center" vertical="center"/>
    </xf>
    <xf numFmtId="166" fontId="11" fillId="0" borderId="2" xfId="2" applyNumberFormat="1" applyFont="1" applyBorder="1" applyAlignment="1" applyProtection="1">
      <alignment horizontal="right" vertical="center"/>
    </xf>
    <xf numFmtId="40" fontId="4" fillId="0" borderId="14" xfId="2" applyFont="1" applyBorder="1" applyAlignment="1" applyProtection="1">
      <alignment horizontal="center" vertical="center"/>
    </xf>
    <xf numFmtId="40" fontId="4" fillId="0" borderId="15" xfId="2" applyFont="1" applyBorder="1" applyAlignment="1" applyProtection="1">
      <alignment horizontal="center" vertical="center"/>
    </xf>
    <xf numFmtId="40" fontId="4" fillId="0" borderId="16" xfId="2" applyFont="1" applyBorder="1" applyAlignment="1" applyProtection="1">
      <alignment horizontal="center" vertical="center"/>
    </xf>
    <xf numFmtId="40" fontId="4" fillId="0" borderId="0" xfId="2" applyFont="1" applyAlignment="1" applyProtection="1">
      <alignment horizontal="center" vertical="center"/>
    </xf>
    <xf numFmtId="1" fontId="4" fillId="2" borderId="0" xfId="2" applyNumberFormat="1" applyFont="1" applyFill="1" applyBorder="1" applyAlignment="1" applyProtection="1">
      <alignment horizontal="center" vertical="center"/>
    </xf>
    <xf numFmtId="14" fontId="4" fillId="3" borderId="1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40" fontId="4" fillId="3" borderId="2" xfId="2" applyFont="1" applyFill="1" applyBorder="1" applyAlignment="1" applyProtection="1">
      <alignment vertical="center"/>
      <protection locked="0"/>
    </xf>
    <xf numFmtId="40" fontId="5" fillId="0" borderId="0" xfId="2" applyFont="1" applyAlignment="1" applyProtection="1">
      <alignment horizontal="right" vertical="center"/>
    </xf>
    <xf numFmtId="40" fontId="4" fillId="0" borderId="0" xfId="2" applyFont="1" applyAlignment="1" applyProtection="1">
      <alignment horizontal="left" vertical="center"/>
    </xf>
    <xf numFmtId="40" fontId="4" fillId="0" borderId="0" xfId="2" applyFont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40" fontId="4" fillId="3" borderId="2" xfId="2" applyFont="1" applyFill="1" applyBorder="1" applyAlignment="1" applyProtection="1">
      <alignment horizontal="center" vertical="center"/>
      <protection locked="0"/>
    </xf>
    <xf numFmtId="40" fontId="4" fillId="3" borderId="34" xfId="2" applyFont="1" applyFill="1" applyBorder="1" applyAlignment="1" applyProtection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0" fontId="3" fillId="0" borderId="0" xfId="2" applyFont="1" applyAlignment="1" applyProtection="1">
      <alignment horizontal="left" vertical="center"/>
    </xf>
    <xf numFmtId="0" fontId="3" fillId="0" borderId="0" xfId="0" applyFont="1" applyAlignment="1">
      <alignment horizontal="left" vertical="center"/>
    </xf>
    <xf numFmtId="40" fontId="4" fillId="3" borderId="19" xfId="2" applyFont="1" applyFill="1" applyBorder="1" applyAlignment="1" applyProtection="1">
      <alignment horizontal="center" vertical="center"/>
    </xf>
    <xf numFmtId="40" fontId="4" fillId="3" borderId="20" xfId="2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40" fontId="4" fillId="3" borderId="1" xfId="2" applyFont="1" applyFill="1" applyBorder="1" applyAlignment="1" applyProtection="1">
      <alignment vertical="center"/>
      <protection locked="0"/>
    </xf>
    <xf numFmtId="40" fontId="4" fillId="0" borderId="0" xfId="2" applyFont="1" applyAlignment="1" applyProtection="1">
      <alignment vertical="center"/>
    </xf>
    <xf numFmtId="40" fontId="3" fillId="3" borderId="0" xfId="2" applyFont="1" applyFill="1" applyBorder="1" applyAlignment="1" applyProtection="1">
      <alignment horizontal="center" vertical="center"/>
      <protection locked="0"/>
    </xf>
    <xf numFmtId="1" fontId="4" fillId="3" borderId="1" xfId="2" applyNumberFormat="1" applyFont="1" applyFill="1" applyBorder="1" applyAlignment="1" applyProtection="1">
      <alignment horizontal="left" vertical="center"/>
      <protection locked="0"/>
    </xf>
    <xf numFmtId="40" fontId="4" fillId="3" borderId="11" xfId="2" applyFont="1" applyFill="1" applyBorder="1" applyAlignment="1" applyProtection="1">
      <alignment horizontal="center" vertical="center"/>
    </xf>
    <xf numFmtId="40" fontId="3" fillId="0" borderId="0" xfId="2" applyFont="1" applyFill="1" applyBorder="1" applyAlignment="1" applyProtection="1">
      <alignment horizontal="right" vertical="center"/>
    </xf>
    <xf numFmtId="40" fontId="4" fillId="3" borderId="0" xfId="2" applyFont="1" applyFill="1" applyBorder="1" applyAlignment="1" applyProtection="1">
      <alignment horizontal="center" vertical="center"/>
      <protection locked="0"/>
    </xf>
    <xf numFmtId="40" fontId="4" fillId="0" borderId="26" xfId="2" applyFont="1" applyBorder="1" applyAlignment="1" applyProtection="1">
      <alignment vertical="center"/>
    </xf>
    <xf numFmtId="40" fontId="4" fillId="0" borderId="10" xfId="2" applyFont="1" applyBorder="1" applyAlignment="1" applyProtection="1">
      <alignment vertical="center"/>
    </xf>
    <xf numFmtId="40" fontId="4" fillId="0" borderId="27" xfId="2" applyFont="1" applyBorder="1" applyAlignment="1" applyProtection="1">
      <alignment vertical="center"/>
    </xf>
    <xf numFmtId="40" fontId="2" fillId="0" borderId="0" xfId="2" applyFont="1" applyBorder="1" applyAlignment="1" applyProtection="1">
      <alignment horizontal="center" vertical="center"/>
    </xf>
    <xf numFmtId="40" fontId="5" fillId="3" borderId="1" xfId="2" applyFont="1" applyFill="1" applyBorder="1" applyAlignment="1" applyProtection="1">
      <alignment horizontal="left" vertical="center"/>
      <protection locked="0"/>
    </xf>
    <xf numFmtId="40" fontId="4" fillId="3" borderId="2" xfId="2" applyFont="1" applyFill="1" applyBorder="1" applyAlignment="1" applyProtection="1">
      <alignment horizontal="left" vertical="center"/>
      <protection locked="0"/>
    </xf>
    <xf numFmtId="0" fontId="15" fillId="2" borderId="2" xfId="0" applyFont="1" applyFill="1" applyBorder="1" applyAlignment="1">
      <alignment horizontal="center"/>
    </xf>
    <xf numFmtId="40" fontId="4" fillId="0" borderId="2" xfId="2" applyFont="1" applyBorder="1" applyAlignment="1" applyProtection="1">
      <alignment vertical="center"/>
    </xf>
    <xf numFmtId="0" fontId="4" fillId="0" borderId="2" xfId="0" applyFont="1" applyBorder="1" applyAlignment="1">
      <alignment vertical="center"/>
    </xf>
  </cellXfs>
  <cellStyles count="3">
    <cellStyle name="Euro" xfId="1" xr:uid="{00000000-0005-0000-0000-000000000000}"/>
    <cellStyle name="Komma" xfId="2" builtinId="3"/>
    <cellStyle name="Standard" xfId="0" builtinId="0"/>
  </cellStyles>
  <dxfs count="2">
    <dxf>
      <font>
        <b val="0"/>
        <i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showZeros="0" tabSelected="1" view="pageLayout" zoomScale="110" zoomScaleNormal="110" zoomScaleSheetLayoutView="120" zoomScalePageLayoutView="110" workbookViewId="0">
      <selection activeCell="C6" sqref="C6:L6"/>
    </sheetView>
  </sheetViews>
  <sheetFormatPr baseColWidth="10" defaultColWidth="11.453125" defaultRowHeight="10.5" x14ac:dyDescent="0.3"/>
  <cols>
    <col min="1" max="1" width="5.1796875" style="5" customWidth="1"/>
    <col min="2" max="2" width="7.81640625" style="5" customWidth="1"/>
    <col min="3" max="3" width="5.1796875" style="5" customWidth="1"/>
    <col min="4" max="4" width="5.26953125" style="5" customWidth="1"/>
    <col min="5" max="5" width="5.81640625" style="5" customWidth="1"/>
    <col min="6" max="6" width="5.1796875" style="5" customWidth="1"/>
    <col min="7" max="7" width="6.81640625" style="5" customWidth="1"/>
    <col min="8" max="10" width="5.1796875" style="5" customWidth="1"/>
    <col min="11" max="11" width="5.7265625" style="5" customWidth="1"/>
    <col min="12" max="12" width="5.1796875" style="5" customWidth="1"/>
    <col min="13" max="13" width="8.1796875" style="5" bestFit="1" customWidth="1"/>
    <col min="14" max="14" width="5.26953125" style="5" customWidth="1"/>
    <col min="15" max="15" width="10.7265625" style="5" customWidth="1"/>
    <col min="16" max="16" width="11" style="5" customWidth="1"/>
    <col min="17" max="16384" width="11.453125" style="5"/>
  </cols>
  <sheetData>
    <row r="1" spans="1:16" ht="4.5" customHeight="1" x14ac:dyDescent="0.3"/>
    <row r="2" spans="1:16" ht="22.15" customHeight="1" x14ac:dyDescent="0.3">
      <c r="A2" s="188" t="s">
        <v>70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3" spans="1:16" ht="3.65" hidden="1" customHeight="1" x14ac:dyDescent="0.3"/>
    <row r="4" spans="1:16" ht="15.65" customHeight="1" x14ac:dyDescent="0.3">
      <c r="A4" s="6" t="s">
        <v>58</v>
      </c>
      <c r="B4" s="1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7" t="s">
        <v>71</v>
      </c>
      <c r="N4" s="189"/>
      <c r="O4" s="189"/>
      <c r="P4" s="189"/>
    </row>
    <row r="5" spans="1:16" ht="15" customHeight="1" x14ac:dyDescent="0.3">
      <c r="A5" s="8" t="s">
        <v>0</v>
      </c>
      <c r="B5" s="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</row>
    <row r="6" spans="1:16" ht="15.65" customHeight="1" x14ac:dyDescent="0.3">
      <c r="A6" s="8" t="s">
        <v>56</v>
      </c>
      <c r="B6" s="8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2" t="s">
        <v>57</v>
      </c>
      <c r="N6" s="193"/>
      <c r="O6" s="119"/>
      <c r="P6" s="119"/>
    </row>
    <row r="7" spans="1:16" ht="14.5" customHeight="1" x14ac:dyDescent="0.3">
      <c r="A7" s="8"/>
      <c r="B7" s="8"/>
      <c r="C7" s="191" t="str">
        <f>IFERROR(IF(C6="","Bitte IBAN ohne Leerzeichen eintragen",IF(C6="DE"&amp;TEXT((98-MOD((62*(1+MOD(MID(C6,5,8),97))
+27*MOD(RIGHT(C6,10),97)),97)),"00")&amp;MID(C6,5,8)&amp;TEXT(RIGHT(C6,10),"0000000000"),CONCATENATE("IBAN korrekt! ",MID(C6,1,4)," ",MID(C6,5,4)," ",MID(C6,9,4)," ",MID(C6,13,4)," ",MID(C6,17,4)," ",MID(C6,21,4)),"IBAN inkorrekt. Bitte prüfen!")),"IBAN inkorrekt. Bitte prüfen!")</f>
        <v>Bitte IBAN ohne Leerzeichen eintragen</v>
      </c>
      <c r="D7" s="191"/>
      <c r="E7" s="191"/>
      <c r="F7" s="191"/>
      <c r="G7" s="191"/>
      <c r="H7" s="191"/>
      <c r="I7" s="191"/>
      <c r="J7" s="191"/>
      <c r="K7" s="191"/>
      <c r="L7" s="191"/>
      <c r="M7" s="8"/>
      <c r="N7" s="8"/>
      <c r="O7" s="8"/>
      <c r="P7" s="8"/>
    </row>
    <row r="8" spans="1:16" ht="15.65" customHeight="1" x14ac:dyDescent="0.3">
      <c r="A8" s="124" t="s">
        <v>53</v>
      </c>
      <c r="B8" s="124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</row>
    <row r="9" spans="1:16" ht="15.65" customHeight="1" thickBot="1" x14ac:dyDescent="0.35">
      <c r="A9" s="132" t="s">
        <v>1</v>
      </c>
      <c r="B9" s="132"/>
      <c r="C9" s="119"/>
      <c r="D9" s="119"/>
      <c r="E9" s="119"/>
      <c r="F9" s="9" t="s">
        <v>22</v>
      </c>
      <c r="G9" s="128"/>
      <c r="H9" s="128"/>
      <c r="I9" s="128"/>
      <c r="J9" s="128"/>
      <c r="K9" s="120" t="s">
        <v>2</v>
      </c>
      <c r="L9" s="120"/>
      <c r="M9" s="120"/>
      <c r="N9" s="119"/>
      <c r="O9" s="119"/>
      <c r="P9" s="119"/>
    </row>
    <row r="10" spans="1:16" ht="15.65" customHeight="1" x14ac:dyDescent="0.3">
      <c r="A10" s="124" t="s">
        <v>64</v>
      </c>
      <c r="B10" s="124"/>
      <c r="C10" s="138"/>
      <c r="D10" s="138"/>
      <c r="E10" s="138"/>
      <c r="F10" s="138"/>
      <c r="G10" s="125" t="s">
        <v>67</v>
      </c>
      <c r="H10" s="125"/>
      <c r="I10" s="126"/>
      <c r="J10" s="126"/>
      <c r="K10" s="124" t="s">
        <v>3</v>
      </c>
      <c r="L10" s="127"/>
      <c r="M10" s="185" t="s">
        <v>27</v>
      </c>
      <c r="N10" s="186"/>
      <c r="O10" s="186"/>
      <c r="P10" s="187"/>
    </row>
    <row r="11" spans="1:16" ht="15.65" customHeight="1" x14ac:dyDescent="0.3">
      <c r="A11" s="124" t="s">
        <v>65</v>
      </c>
      <c r="B11" s="124"/>
      <c r="C11" s="138"/>
      <c r="D11" s="138"/>
      <c r="E11" s="138"/>
      <c r="F11" s="138"/>
      <c r="G11" s="125" t="s">
        <v>67</v>
      </c>
      <c r="H11" s="125"/>
      <c r="I11" s="126"/>
      <c r="J11" s="126"/>
      <c r="K11" s="124" t="s">
        <v>3</v>
      </c>
      <c r="L11" s="127"/>
      <c r="M11" s="121"/>
      <c r="N11" s="122"/>
      <c r="O11" s="122"/>
      <c r="P11" s="123"/>
    </row>
    <row r="12" spans="1:16" ht="14.15" customHeight="1" x14ac:dyDescent="0.3">
      <c r="A12" s="117" t="s">
        <v>4</v>
      </c>
      <c r="B12" s="117"/>
      <c r="C12" s="130"/>
      <c r="D12" s="130"/>
      <c r="E12" s="130"/>
      <c r="F12" s="130"/>
      <c r="G12" s="130"/>
      <c r="H12" s="130"/>
      <c r="I12" s="130"/>
      <c r="J12" s="130"/>
      <c r="K12" s="130"/>
      <c r="L12" s="131"/>
      <c r="M12" s="121"/>
      <c r="N12" s="133"/>
      <c r="O12" s="133"/>
      <c r="P12" s="134"/>
    </row>
    <row r="13" spans="1:16" ht="15.65" customHeight="1" thickBot="1" x14ac:dyDescent="0.35">
      <c r="A13" s="118" t="s">
        <v>66</v>
      </c>
      <c r="B13" s="118"/>
      <c r="C13" s="128"/>
      <c r="D13" s="128"/>
      <c r="E13" s="128"/>
      <c r="F13" s="128"/>
      <c r="G13" s="128"/>
      <c r="H13" s="128"/>
      <c r="I13" s="128"/>
      <c r="J13" s="128"/>
      <c r="K13" s="128"/>
      <c r="L13" s="129"/>
      <c r="M13" s="135" t="s">
        <v>39</v>
      </c>
      <c r="N13" s="136"/>
      <c r="O13" s="136"/>
      <c r="P13" s="137"/>
    </row>
    <row r="14" spans="1:16" ht="14.25" customHeight="1" x14ac:dyDescent="0.3">
      <c r="A14" s="14" t="s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5"/>
    </row>
    <row r="15" spans="1:16" ht="14.25" customHeight="1" x14ac:dyDescent="0.3">
      <c r="A15" s="1" t="s">
        <v>6</v>
      </c>
      <c r="B15" s="1"/>
      <c r="C15" s="1"/>
      <c r="D15" s="1"/>
      <c r="E15" s="1"/>
      <c r="F15" s="1"/>
      <c r="G15" s="1"/>
      <c r="H15" s="1"/>
      <c r="I15" s="1"/>
      <c r="K15" s="16"/>
      <c r="L15" s="1" t="s">
        <v>7</v>
      </c>
      <c r="M15" s="17"/>
      <c r="N15" s="18"/>
      <c r="O15" s="19"/>
      <c r="P15" s="11" t="s">
        <v>8</v>
      </c>
    </row>
    <row r="16" spans="1:16" ht="14.25" customHeight="1" x14ac:dyDescent="0.3">
      <c r="A16" s="179" t="s">
        <v>9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21"/>
      <c r="N16" s="18"/>
      <c r="O16" s="22"/>
      <c r="P16" s="11" t="s">
        <v>8</v>
      </c>
    </row>
    <row r="17" spans="1:16" ht="14.25" customHeight="1" x14ac:dyDescent="0.3">
      <c r="A17" s="179" t="s">
        <v>59</v>
      </c>
      <c r="B17" s="133"/>
      <c r="C17" s="133"/>
      <c r="D17" s="133"/>
      <c r="E17" s="133"/>
      <c r="F17" s="133"/>
      <c r="G17" s="133"/>
      <c r="H17" s="133"/>
      <c r="K17" s="16"/>
      <c r="L17" s="23" t="s">
        <v>23</v>
      </c>
      <c r="M17" s="24">
        <v>0.3</v>
      </c>
      <c r="O17" s="25">
        <f>K17*M17</f>
        <v>0</v>
      </c>
      <c r="P17" s="11" t="s">
        <v>8</v>
      </c>
    </row>
    <row r="18" spans="1:16" ht="14.25" customHeight="1" x14ac:dyDescent="0.3">
      <c r="A18" s="26" t="s">
        <v>63</v>
      </c>
      <c r="B18" s="27"/>
      <c r="C18" s="27"/>
      <c r="D18" s="27"/>
      <c r="E18" s="27"/>
      <c r="F18" s="27"/>
      <c r="G18" s="27"/>
      <c r="H18" s="28"/>
      <c r="I18" s="29"/>
      <c r="J18" s="30"/>
      <c r="K18" s="31"/>
      <c r="L18" s="32"/>
      <c r="M18" s="21"/>
      <c r="O18" s="32"/>
      <c r="P18" s="33"/>
    </row>
    <row r="19" spans="1:16" ht="14.15" customHeight="1" x14ac:dyDescent="0.3">
      <c r="A19" s="1" t="s">
        <v>69</v>
      </c>
      <c r="B19" s="1"/>
      <c r="C19" s="1"/>
      <c r="D19" s="1"/>
      <c r="E19" s="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</row>
    <row r="20" spans="1:16" ht="14.25" customHeight="1" x14ac:dyDescent="0.3">
      <c r="A20" s="5" t="s">
        <v>10</v>
      </c>
      <c r="D20" s="34"/>
      <c r="E20" s="166" t="s">
        <v>49</v>
      </c>
      <c r="F20" s="166"/>
      <c r="G20" s="180"/>
      <c r="H20" s="180"/>
      <c r="I20" s="184" t="s">
        <v>40</v>
      </c>
      <c r="J20" s="184"/>
      <c r="K20" s="20" t="s">
        <v>41</v>
      </c>
      <c r="L20" s="11"/>
      <c r="M20" s="183">
        <f>D20*G20</f>
        <v>0</v>
      </c>
      <c r="N20" s="183"/>
      <c r="O20" s="11" t="s">
        <v>8</v>
      </c>
      <c r="P20" s="35"/>
    </row>
    <row r="21" spans="1:16" x14ac:dyDescent="0.3">
      <c r="A21" s="36" t="s">
        <v>61</v>
      </c>
      <c r="B21" s="28"/>
      <c r="C21" s="28"/>
      <c r="D21" s="29"/>
      <c r="E21" s="37"/>
      <c r="F21" s="37"/>
      <c r="G21" s="38"/>
      <c r="H21" s="38"/>
      <c r="I21" s="39"/>
      <c r="J21" s="39"/>
      <c r="K21" s="37"/>
      <c r="L21" s="32"/>
      <c r="M21" s="21"/>
      <c r="N21" s="21"/>
      <c r="O21" s="32"/>
      <c r="P21" s="33"/>
    </row>
    <row r="22" spans="1:16" ht="14.15" customHeight="1" x14ac:dyDescent="0.3">
      <c r="A22" s="100" t="s">
        <v>62</v>
      </c>
      <c r="B22" s="1"/>
      <c r="C22" s="1"/>
      <c r="D22" s="1"/>
      <c r="E22" s="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</row>
    <row r="23" spans="1:16" ht="3.65" customHeight="1" thickBot="1" x14ac:dyDescent="0.35">
      <c r="A23" s="29"/>
      <c r="B23" s="37"/>
      <c r="C23" s="37"/>
      <c r="D23" s="38"/>
      <c r="E23" s="38"/>
      <c r="F23" s="39"/>
      <c r="G23" s="39"/>
      <c r="H23" s="20"/>
      <c r="I23" s="23"/>
      <c r="J23" s="1"/>
      <c r="K23" s="1"/>
      <c r="L23" s="11"/>
      <c r="M23" s="21"/>
      <c r="N23" s="21"/>
      <c r="O23" s="11"/>
      <c r="P23" s="35"/>
    </row>
    <row r="24" spans="1:16" ht="14.5" customHeight="1" x14ac:dyDescent="0.25">
      <c r="A24" s="40" t="s">
        <v>42</v>
      </c>
      <c r="B24" s="41"/>
      <c r="C24" s="41"/>
      <c r="D24" s="41"/>
      <c r="E24" s="41"/>
      <c r="F24" s="41"/>
      <c r="G24" s="41"/>
      <c r="H24" s="42"/>
      <c r="I24" s="41"/>
      <c r="J24" s="41"/>
      <c r="K24" s="41"/>
      <c r="L24" s="41"/>
      <c r="M24" s="41"/>
      <c r="N24" s="41"/>
      <c r="O24" s="41"/>
      <c r="P24" s="43"/>
    </row>
    <row r="25" spans="1:16" ht="4.9000000000000004" customHeight="1" x14ac:dyDescent="0.25">
      <c r="A25" s="44"/>
      <c r="B25" s="45"/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5"/>
      <c r="N25" s="45"/>
      <c r="O25" s="45"/>
      <c r="P25" s="47"/>
    </row>
    <row r="26" spans="1:16" s="50" customFormat="1" ht="16.5" customHeight="1" x14ac:dyDescent="0.3">
      <c r="A26" s="48" t="s">
        <v>52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9"/>
    </row>
    <row r="27" spans="1:16" ht="15.65" customHeight="1" x14ac:dyDescent="0.3">
      <c r="A27" s="105" t="s">
        <v>47</v>
      </c>
      <c r="B27" s="106"/>
      <c r="C27" s="106"/>
      <c r="D27" s="106"/>
      <c r="E27" s="53" t="s">
        <v>8</v>
      </c>
      <c r="F27" s="54">
        <v>28</v>
      </c>
      <c r="G27" s="55" t="s">
        <v>11</v>
      </c>
      <c r="H27" s="16"/>
      <c r="I27" s="53" t="s">
        <v>12</v>
      </c>
      <c r="J27" s="45"/>
      <c r="K27" s="45"/>
      <c r="L27" s="112">
        <f>F27*H27</f>
        <v>0</v>
      </c>
      <c r="M27" s="112"/>
      <c r="N27" s="45" t="s">
        <v>8</v>
      </c>
      <c r="O27" s="45"/>
      <c r="P27" s="47"/>
    </row>
    <row r="28" spans="1:16" ht="15.65" customHeight="1" x14ac:dyDescent="0.3">
      <c r="A28" s="105" t="s">
        <v>48</v>
      </c>
      <c r="B28" s="106"/>
      <c r="C28" s="106"/>
      <c r="D28" s="106"/>
      <c r="E28" s="53" t="s">
        <v>8</v>
      </c>
      <c r="F28" s="54">
        <v>14</v>
      </c>
      <c r="G28" s="55" t="s">
        <v>11</v>
      </c>
      <c r="H28" s="16"/>
      <c r="I28" s="53" t="s">
        <v>12</v>
      </c>
      <c r="J28" s="45"/>
      <c r="K28" s="45"/>
      <c r="L28" s="182">
        <f>F28*H28</f>
        <v>0</v>
      </c>
      <c r="M28" s="182"/>
      <c r="N28" s="45" t="s">
        <v>8</v>
      </c>
      <c r="O28" s="45"/>
      <c r="P28" s="47"/>
    </row>
    <row r="29" spans="1:16" ht="17.5" customHeight="1" x14ac:dyDescent="0.3">
      <c r="A29" s="56"/>
      <c r="B29" s="45"/>
      <c r="C29" s="45"/>
      <c r="D29" s="45"/>
      <c r="E29" s="45"/>
      <c r="F29" s="45"/>
      <c r="G29" s="45"/>
      <c r="H29" s="45"/>
      <c r="I29" s="57" t="s">
        <v>32</v>
      </c>
      <c r="J29" s="45"/>
      <c r="K29" s="45"/>
      <c r="L29" s="111">
        <f>SUM(L27:M28)</f>
        <v>0</v>
      </c>
      <c r="M29" s="111"/>
      <c r="N29" s="45" t="s">
        <v>8</v>
      </c>
      <c r="O29" s="45"/>
      <c r="P29" s="47"/>
    </row>
    <row r="30" spans="1:16" ht="4.1500000000000004" customHeight="1" x14ac:dyDescent="0.3">
      <c r="A30" s="56"/>
      <c r="B30" s="45"/>
      <c r="C30" s="45"/>
      <c r="D30" s="45"/>
      <c r="E30" s="45"/>
      <c r="F30" s="45"/>
      <c r="G30" s="45"/>
      <c r="H30" s="45"/>
      <c r="I30" s="57"/>
      <c r="J30" s="45"/>
      <c r="K30" s="45"/>
      <c r="L30" s="55"/>
      <c r="M30" s="55"/>
      <c r="N30" s="45"/>
      <c r="O30" s="45"/>
      <c r="P30" s="47"/>
    </row>
    <row r="31" spans="1:16" ht="18.649999999999999" customHeight="1" thickBot="1" x14ac:dyDescent="0.35">
      <c r="A31" s="58"/>
      <c r="B31" s="59" t="s">
        <v>55</v>
      </c>
      <c r="C31" s="60"/>
      <c r="D31" s="60"/>
      <c r="E31" s="60"/>
      <c r="F31" s="60"/>
      <c r="G31" s="60"/>
      <c r="H31" s="60"/>
      <c r="I31" s="60"/>
      <c r="J31" s="60"/>
      <c r="K31" s="60"/>
      <c r="L31" s="52"/>
      <c r="M31" s="60"/>
      <c r="N31" s="45"/>
      <c r="O31" s="45"/>
      <c r="P31" s="47"/>
    </row>
    <row r="32" spans="1:16" ht="14.15" customHeight="1" x14ac:dyDescent="0.3">
      <c r="A32" s="113"/>
      <c r="B32" s="114"/>
      <c r="C32" s="174" t="s">
        <v>13</v>
      </c>
      <c r="D32" s="175"/>
      <c r="E32" s="55"/>
      <c r="F32" s="176" t="s">
        <v>26</v>
      </c>
      <c r="G32" s="177"/>
      <c r="H32" s="45"/>
      <c r="I32" s="174" t="s">
        <v>14</v>
      </c>
      <c r="J32" s="175"/>
      <c r="K32" s="45"/>
      <c r="L32" s="174" t="s">
        <v>15</v>
      </c>
      <c r="M32" s="175"/>
      <c r="N32" s="45"/>
      <c r="O32" s="45"/>
      <c r="P32" s="47"/>
    </row>
    <row r="33" spans="1:16" ht="14.15" customHeight="1" x14ac:dyDescent="0.3">
      <c r="A33" s="113"/>
      <c r="B33" s="114"/>
      <c r="C33" s="61" t="s">
        <v>12</v>
      </c>
      <c r="D33" s="62" t="s">
        <v>25</v>
      </c>
      <c r="E33" s="53"/>
      <c r="F33" s="61" t="s">
        <v>12</v>
      </c>
      <c r="G33" s="62" t="s">
        <v>25</v>
      </c>
      <c r="H33" s="45"/>
      <c r="I33" s="61" t="s">
        <v>12</v>
      </c>
      <c r="J33" s="62" t="s">
        <v>25</v>
      </c>
      <c r="K33" s="45"/>
      <c r="L33" s="107" t="s">
        <v>16</v>
      </c>
      <c r="M33" s="108"/>
      <c r="N33" s="45"/>
      <c r="O33" s="45"/>
      <c r="P33" s="47"/>
    </row>
    <row r="34" spans="1:16" ht="15.65" customHeight="1" thickBot="1" x14ac:dyDescent="0.35">
      <c r="A34" s="115"/>
      <c r="B34" s="116"/>
      <c r="C34" s="63"/>
      <c r="D34" s="64">
        <f>IF((F27*0.2)=0,0,0)+IF((F27*0.2)&lt;4.8,4.8,F27*0.2)</f>
        <v>5.6000000000000005</v>
      </c>
      <c r="E34" s="65"/>
      <c r="F34" s="63"/>
      <c r="G34" s="64">
        <f>IF((F27*0.4)=0,0,0)+IF((F27*0.4)&lt;9.6,9.6,F27*0.4)</f>
        <v>11.200000000000001</v>
      </c>
      <c r="H34" s="66"/>
      <c r="I34" s="63"/>
      <c r="J34" s="64">
        <f>IF((F27*0.4)=0,0,0)+IF((F27*0.4)&lt;9.6,9.6,F27*0.4)</f>
        <v>11.200000000000001</v>
      </c>
      <c r="K34" s="66"/>
      <c r="L34" s="109">
        <f>SUM(C34*D34)+(F34*G34)+(I34*J34)</f>
        <v>0</v>
      </c>
      <c r="M34" s="110"/>
      <c r="N34" s="67"/>
      <c r="O34" s="67"/>
      <c r="P34" s="68"/>
    </row>
    <row r="35" spans="1:16" ht="5.5" customHeight="1" thickBot="1" x14ac:dyDescent="0.35">
      <c r="A35" s="69"/>
      <c r="B35" s="69"/>
      <c r="C35" s="29"/>
      <c r="D35" s="70"/>
      <c r="E35" s="71"/>
      <c r="F35" s="29"/>
      <c r="G35" s="70"/>
      <c r="H35" s="72"/>
      <c r="I35" s="29"/>
      <c r="J35" s="70"/>
      <c r="K35" s="72"/>
      <c r="L35" s="70"/>
      <c r="M35" s="70"/>
      <c r="N35" s="32"/>
      <c r="O35" s="32"/>
      <c r="P35" s="1"/>
    </row>
    <row r="36" spans="1:16" ht="15.65" customHeight="1" x14ac:dyDescent="0.25">
      <c r="A36" s="40" t="s">
        <v>43</v>
      </c>
      <c r="B36" s="41"/>
      <c r="C36" s="41"/>
      <c r="D36" s="41"/>
      <c r="E36" s="41"/>
      <c r="F36" s="41"/>
      <c r="G36" s="41"/>
      <c r="H36" s="41"/>
      <c r="I36" s="73"/>
      <c r="J36" s="41"/>
      <c r="K36" s="41"/>
      <c r="L36" s="74"/>
      <c r="M36" s="74"/>
      <c r="N36" s="41"/>
      <c r="O36" s="41"/>
      <c r="P36" s="43"/>
    </row>
    <row r="37" spans="1:16" ht="4.1500000000000004" customHeight="1" x14ac:dyDescent="0.25">
      <c r="A37" s="44"/>
      <c r="B37" s="45"/>
      <c r="C37" s="45"/>
      <c r="D37" s="45"/>
      <c r="E37" s="45"/>
      <c r="F37" s="45"/>
      <c r="G37" s="45"/>
      <c r="H37" s="45"/>
      <c r="I37" s="57"/>
      <c r="J37" s="45"/>
      <c r="K37" s="45"/>
      <c r="L37" s="55"/>
      <c r="M37" s="55"/>
      <c r="N37" s="45"/>
      <c r="O37" s="45"/>
      <c r="P37" s="47"/>
    </row>
    <row r="38" spans="1:16" s="50" customFormat="1" ht="17.25" customHeight="1" x14ac:dyDescent="0.3">
      <c r="A38" s="48" t="s">
        <v>34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9"/>
    </row>
    <row r="39" spans="1:16" ht="15.65" customHeight="1" x14ac:dyDescent="0.3">
      <c r="A39" s="105" t="s">
        <v>47</v>
      </c>
      <c r="B39" s="106"/>
      <c r="C39" s="106"/>
      <c r="D39" s="106"/>
      <c r="E39" s="53" t="s">
        <v>8</v>
      </c>
      <c r="F39" s="75">
        <v>28</v>
      </c>
      <c r="G39" s="55" t="s">
        <v>11</v>
      </c>
      <c r="H39" s="16"/>
      <c r="I39" s="53" t="s">
        <v>12</v>
      </c>
      <c r="J39" s="45"/>
      <c r="K39" s="45"/>
      <c r="L39" s="112">
        <f>F39*H39</f>
        <v>0</v>
      </c>
      <c r="M39" s="112"/>
      <c r="N39" s="45" t="s">
        <v>8</v>
      </c>
      <c r="O39" s="45"/>
      <c r="P39" s="47"/>
    </row>
    <row r="40" spans="1:16" ht="15.65" customHeight="1" x14ac:dyDescent="0.3">
      <c r="A40" s="105" t="s">
        <v>46</v>
      </c>
      <c r="B40" s="106"/>
      <c r="C40" s="106"/>
      <c r="D40" s="106"/>
      <c r="E40" s="53" t="s">
        <v>8</v>
      </c>
      <c r="F40" s="75">
        <v>14</v>
      </c>
      <c r="G40" s="55" t="s">
        <v>11</v>
      </c>
      <c r="H40" s="16"/>
      <c r="I40" s="53" t="s">
        <v>12</v>
      </c>
      <c r="J40" s="45"/>
      <c r="K40" s="45"/>
      <c r="L40" s="112">
        <f>F40*H40</f>
        <v>0</v>
      </c>
      <c r="M40" s="112"/>
      <c r="N40" s="45" t="s">
        <v>8</v>
      </c>
      <c r="O40" s="45"/>
      <c r="P40" s="47"/>
    </row>
    <row r="41" spans="1:16" ht="13.5" customHeight="1" x14ac:dyDescent="0.3">
      <c r="A41" s="105" t="s">
        <v>45</v>
      </c>
      <c r="B41" s="106"/>
      <c r="C41" s="106"/>
      <c r="D41" s="106"/>
      <c r="E41" s="53" t="s">
        <v>8</v>
      </c>
      <c r="F41" s="75">
        <v>14</v>
      </c>
      <c r="G41" s="55" t="s">
        <v>11</v>
      </c>
      <c r="H41" s="16"/>
      <c r="I41" s="53" t="s">
        <v>12</v>
      </c>
      <c r="J41" s="45"/>
      <c r="K41" s="45"/>
      <c r="L41" s="111">
        <f>F41*H41</f>
        <v>0</v>
      </c>
      <c r="M41" s="111"/>
      <c r="N41" s="45" t="s">
        <v>8</v>
      </c>
      <c r="O41" s="45"/>
      <c r="P41" s="47"/>
    </row>
    <row r="42" spans="1:16" ht="3.75" customHeight="1" x14ac:dyDescent="0.3">
      <c r="A42" s="51"/>
      <c r="B42" s="52"/>
      <c r="C42" s="52"/>
      <c r="D42" s="52"/>
      <c r="E42" s="53"/>
      <c r="F42" s="75"/>
      <c r="G42" s="55"/>
      <c r="H42" s="34"/>
      <c r="I42" s="53"/>
      <c r="J42" s="45"/>
      <c r="K42" s="45"/>
      <c r="L42" s="55"/>
      <c r="M42" s="55"/>
      <c r="N42" s="45"/>
      <c r="O42" s="45"/>
      <c r="P42" s="47"/>
    </row>
    <row r="43" spans="1:16" ht="12.65" customHeight="1" x14ac:dyDescent="0.3">
      <c r="A43" s="51"/>
      <c r="B43" s="52"/>
      <c r="C43" s="52"/>
      <c r="D43" s="52"/>
      <c r="E43" s="53"/>
      <c r="F43" s="75"/>
      <c r="G43" s="55"/>
      <c r="H43" s="76" t="s">
        <v>44</v>
      </c>
      <c r="I43" s="53"/>
      <c r="J43" s="45"/>
      <c r="K43" s="45"/>
      <c r="L43" s="112">
        <f>SUM(L39:M41)</f>
        <v>0</v>
      </c>
      <c r="M43" s="171"/>
      <c r="N43" s="45"/>
      <c r="O43" s="45"/>
      <c r="P43" s="47"/>
    </row>
    <row r="44" spans="1:16" ht="5.25" customHeight="1" x14ac:dyDescent="0.3">
      <c r="A44" s="51"/>
      <c r="B44" s="52"/>
      <c r="C44" s="52"/>
      <c r="D44" s="52"/>
      <c r="E44" s="53"/>
      <c r="F44" s="75"/>
      <c r="G44" s="55"/>
      <c r="H44" s="76"/>
      <c r="I44" s="53"/>
      <c r="J44" s="45"/>
      <c r="K44" s="45"/>
      <c r="L44" s="55"/>
      <c r="M44" s="77"/>
      <c r="N44" s="45"/>
      <c r="O44" s="45"/>
      <c r="P44" s="47"/>
    </row>
    <row r="45" spans="1:16" ht="12.65" customHeight="1" thickBot="1" x14ac:dyDescent="0.35">
      <c r="A45" s="58"/>
      <c r="B45" s="59" t="s">
        <v>54</v>
      </c>
      <c r="C45" s="60"/>
      <c r="D45" s="60"/>
      <c r="E45" s="60"/>
      <c r="F45" s="60"/>
      <c r="G45" s="60"/>
      <c r="H45" s="60"/>
      <c r="I45" s="60"/>
      <c r="J45" s="60"/>
      <c r="K45" s="60"/>
      <c r="L45" s="52"/>
      <c r="M45" s="60"/>
      <c r="N45" s="45"/>
      <c r="O45" s="45"/>
      <c r="P45" s="47"/>
    </row>
    <row r="46" spans="1:16" ht="14.15" customHeight="1" x14ac:dyDescent="0.3">
      <c r="A46" s="113"/>
      <c r="B46" s="114"/>
      <c r="C46" s="174" t="s">
        <v>13</v>
      </c>
      <c r="D46" s="175"/>
      <c r="E46" s="55"/>
      <c r="F46" s="176" t="s">
        <v>26</v>
      </c>
      <c r="G46" s="177"/>
      <c r="H46" s="45"/>
      <c r="I46" s="174" t="s">
        <v>14</v>
      </c>
      <c r="J46" s="175"/>
      <c r="K46" s="45"/>
      <c r="L46" s="174" t="s">
        <v>15</v>
      </c>
      <c r="M46" s="175"/>
      <c r="N46" s="45"/>
      <c r="O46" s="45"/>
      <c r="P46" s="47"/>
    </row>
    <row r="47" spans="1:16" ht="14.15" customHeight="1" x14ac:dyDescent="0.3">
      <c r="A47" s="113"/>
      <c r="B47" s="114"/>
      <c r="C47" s="61" t="s">
        <v>12</v>
      </c>
      <c r="D47" s="62" t="s">
        <v>25</v>
      </c>
      <c r="E47" s="53"/>
      <c r="F47" s="61" t="s">
        <v>12</v>
      </c>
      <c r="G47" s="62" t="s">
        <v>25</v>
      </c>
      <c r="H47" s="45"/>
      <c r="I47" s="61" t="s">
        <v>12</v>
      </c>
      <c r="J47" s="62" t="s">
        <v>25</v>
      </c>
      <c r="K47" s="45"/>
      <c r="L47" s="107" t="s">
        <v>16</v>
      </c>
      <c r="M47" s="108"/>
      <c r="N47" s="45"/>
      <c r="O47" s="45"/>
      <c r="P47" s="47"/>
    </row>
    <row r="48" spans="1:16" ht="16.149999999999999" customHeight="1" thickBot="1" x14ac:dyDescent="0.35">
      <c r="A48" s="115"/>
      <c r="B48" s="170"/>
      <c r="C48" s="63"/>
      <c r="D48" s="64">
        <f>IF((F39*0.2)=0,0,0)+IF((F39*0.2)&lt;4.8,4.8,F39*0.2)</f>
        <v>5.6000000000000005</v>
      </c>
      <c r="E48" s="65"/>
      <c r="F48" s="63"/>
      <c r="G48" s="64">
        <f>IF((F39*0.4)=0,0,0)+IF((F39*0.4)&lt;9.6,9.6,F39*0.4)</f>
        <v>11.200000000000001</v>
      </c>
      <c r="H48" s="66"/>
      <c r="I48" s="63"/>
      <c r="J48" s="64">
        <f>IF((F39*0.4)=0,0,0)+IF((F39*0.4)&lt;9.6,9.6,F39*0.4)</f>
        <v>11.200000000000001</v>
      </c>
      <c r="K48" s="66"/>
      <c r="L48" s="109">
        <f>SUM(C48*D48)+(F48*G48)+(I48*J48)</f>
        <v>0</v>
      </c>
      <c r="M48" s="110"/>
      <c r="N48" s="67"/>
      <c r="O48" s="67"/>
      <c r="P48" s="68"/>
    </row>
    <row r="49" spans="1:16" ht="3.65" customHeight="1" x14ac:dyDescent="0.3">
      <c r="A49" s="69"/>
      <c r="B49" s="69"/>
      <c r="C49" s="29"/>
      <c r="D49" s="70"/>
      <c r="E49" s="71"/>
      <c r="F49" s="29"/>
      <c r="G49" s="70"/>
      <c r="H49" s="72"/>
      <c r="I49" s="29"/>
      <c r="J49" s="70"/>
      <c r="K49" s="72"/>
      <c r="L49" s="70"/>
      <c r="M49" s="70"/>
      <c r="N49" s="27"/>
      <c r="O49" s="27"/>
      <c r="P49" s="27"/>
    </row>
    <row r="50" spans="1:16" ht="18.649999999999999" customHeight="1" x14ac:dyDescent="0.3">
      <c r="A50" s="78"/>
      <c r="B50" s="172" t="s">
        <v>50</v>
      </c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33"/>
      <c r="O50" s="133"/>
      <c r="P50" s="1"/>
    </row>
    <row r="51" spans="1:16" ht="15.65" customHeight="1" x14ac:dyDescent="0.3">
      <c r="A51" s="15" t="s">
        <v>17</v>
      </c>
      <c r="B51" s="1"/>
      <c r="C51" s="1"/>
      <c r="D51" s="1"/>
      <c r="E51" s="1"/>
      <c r="F51" s="15" t="s">
        <v>8</v>
      </c>
      <c r="G51" s="80"/>
      <c r="H51" s="23" t="s">
        <v>11</v>
      </c>
      <c r="I51" s="16"/>
      <c r="J51" s="1" t="s">
        <v>12</v>
      </c>
      <c r="K51" s="1"/>
      <c r="L51" s="141">
        <f>I51*G51</f>
        <v>0</v>
      </c>
      <c r="M51" s="141"/>
      <c r="N51" s="81" t="s">
        <v>8</v>
      </c>
      <c r="O51" s="1"/>
      <c r="P51" s="1"/>
    </row>
    <row r="52" spans="1:16" ht="15.6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82" t="s">
        <v>31</v>
      </c>
      <c r="K52" s="1"/>
      <c r="L52" s="156">
        <f>(L34+L48+L51)*-1</f>
        <v>0</v>
      </c>
      <c r="M52" s="156"/>
      <c r="N52" s="81" t="s">
        <v>8</v>
      </c>
      <c r="O52" s="1"/>
      <c r="P52" s="1"/>
    </row>
    <row r="53" spans="1:16" ht="4.1500000000000004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83"/>
      <c r="K53" s="35"/>
      <c r="L53" s="84"/>
      <c r="M53" s="84"/>
      <c r="N53" s="11"/>
      <c r="O53" s="1"/>
      <c r="P53" s="1"/>
    </row>
    <row r="54" spans="1:1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83" t="s">
        <v>37</v>
      </c>
      <c r="L54" s="11"/>
      <c r="M54" s="144">
        <f>IF((L43+L29+L52)&gt;0,(L43+L29+L52),0)</f>
        <v>0</v>
      </c>
      <c r="N54" s="144"/>
      <c r="O54" s="11" t="s">
        <v>8</v>
      </c>
      <c r="P54" s="35"/>
    </row>
    <row r="55" spans="1:16" ht="13.4" customHeight="1" x14ac:dyDescent="0.3">
      <c r="A55" s="14" t="s">
        <v>36</v>
      </c>
      <c r="B55" s="1"/>
      <c r="C55" s="1"/>
      <c r="D55" s="1"/>
      <c r="E55" s="1"/>
      <c r="F55" s="1"/>
      <c r="G55" s="178"/>
      <c r="H55" s="178"/>
      <c r="I55" s="178"/>
      <c r="J55" s="178"/>
      <c r="K55" s="178"/>
      <c r="L55" s="85"/>
      <c r="M55" s="147"/>
      <c r="N55" s="148"/>
      <c r="O55" s="11" t="s">
        <v>8</v>
      </c>
      <c r="P55" s="35"/>
    </row>
    <row r="56" spans="1:16" ht="13.4" customHeight="1" x14ac:dyDescent="0.3">
      <c r="A56" s="14"/>
      <c r="B56" s="1"/>
      <c r="C56" s="1"/>
      <c r="D56" s="1"/>
      <c r="E56" s="1"/>
      <c r="F56" s="1"/>
      <c r="G56" s="169"/>
      <c r="H56" s="169"/>
      <c r="I56" s="169"/>
      <c r="J56" s="169"/>
      <c r="K56" s="169"/>
      <c r="L56" s="85"/>
      <c r="M56" s="101"/>
      <c r="N56" s="102"/>
      <c r="O56" s="11"/>
      <c r="P56" s="35"/>
    </row>
    <row r="57" spans="1:16" ht="13.4" customHeight="1" x14ac:dyDescent="0.3">
      <c r="A57" s="79" t="s">
        <v>68</v>
      </c>
      <c r="B57" s="14"/>
      <c r="C57" s="14"/>
      <c r="D57" s="14"/>
      <c r="E57" s="14"/>
      <c r="F57" s="14"/>
      <c r="G57" s="164"/>
      <c r="H57" s="164"/>
      <c r="I57" s="164"/>
      <c r="J57" s="164"/>
      <c r="K57" s="164"/>
      <c r="L57" s="86"/>
      <c r="M57" s="150"/>
      <c r="N57" s="150"/>
      <c r="O57" s="11" t="s">
        <v>8</v>
      </c>
      <c r="P57" s="35"/>
    </row>
    <row r="58" spans="1:16" ht="19.149999999999999" customHeight="1" thickBot="1" x14ac:dyDescent="0.35">
      <c r="A58" s="160"/>
      <c r="B58" s="160"/>
      <c r="C58" s="161"/>
      <c r="D58" s="161"/>
      <c r="E58" s="166"/>
      <c r="F58" s="166"/>
      <c r="G58" s="166"/>
      <c r="H58" s="166"/>
      <c r="I58" s="165" t="s">
        <v>38</v>
      </c>
      <c r="J58" s="133"/>
      <c r="K58" s="133"/>
      <c r="L58" s="11"/>
      <c r="M58" s="142">
        <f>(O15+O16+O17+M20+M54+M57+M55)</f>
        <v>0</v>
      </c>
      <c r="N58" s="143"/>
      <c r="O58" s="11" t="s">
        <v>8</v>
      </c>
      <c r="P58" s="87"/>
    </row>
    <row r="59" spans="1:16" ht="4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1"/>
      <c r="M59" s="1"/>
      <c r="N59" s="1"/>
      <c r="O59" s="11"/>
      <c r="P59" s="11"/>
    </row>
    <row r="60" spans="1:16" ht="15.65" customHeight="1" x14ac:dyDescent="0.3">
      <c r="A60" s="167" t="s">
        <v>35</v>
      </c>
      <c r="B60" s="168"/>
      <c r="C60" s="168"/>
      <c r="D60" s="168"/>
      <c r="E60" s="168"/>
      <c r="F60" s="168"/>
      <c r="G60" s="162"/>
      <c r="H60" s="163"/>
      <c r="I60" s="163"/>
      <c r="J60" s="163"/>
      <c r="K60" s="163"/>
      <c r="L60" s="149" t="s">
        <v>24</v>
      </c>
      <c r="M60" s="149"/>
      <c r="N60" s="149"/>
      <c r="O60" s="155"/>
      <c r="P60" s="155"/>
    </row>
    <row r="61" spans="1:16" ht="14.25" customHeight="1" thickBot="1" x14ac:dyDescent="0.35">
      <c r="A61" s="1"/>
      <c r="B61" s="1"/>
      <c r="C61" s="1"/>
      <c r="D61" s="1"/>
      <c r="E61" s="1"/>
      <c r="F61" s="1"/>
      <c r="G61" s="1" t="s">
        <v>51</v>
      </c>
      <c r="H61" s="1"/>
      <c r="I61" s="1"/>
      <c r="J61" s="23" t="s">
        <v>18</v>
      </c>
      <c r="K61" s="1"/>
      <c r="L61" s="1"/>
      <c r="M61" s="1"/>
      <c r="N61" s="153" t="s">
        <v>33</v>
      </c>
      <c r="O61" s="154"/>
      <c r="P61" s="154"/>
    </row>
    <row r="62" spans="1:16" ht="14.25" customHeight="1" thickBot="1" x14ac:dyDescent="0.35">
      <c r="A62" s="1"/>
      <c r="B62" s="1"/>
      <c r="C62" s="1"/>
      <c r="D62" s="1"/>
      <c r="E62" s="1"/>
      <c r="F62" s="1"/>
      <c r="G62" s="1"/>
      <c r="H62" s="1"/>
      <c r="I62" s="1"/>
      <c r="J62" s="23"/>
      <c r="K62" s="1"/>
      <c r="L62" s="1"/>
      <c r="M62" s="1"/>
      <c r="N62" s="103"/>
      <c r="O62" s="104"/>
      <c r="P62" s="104"/>
    </row>
    <row r="63" spans="1:16" ht="15.65" customHeight="1" x14ac:dyDescent="0.3">
      <c r="A63" s="157" t="s">
        <v>19</v>
      </c>
      <c r="B63" s="158"/>
      <c r="C63" s="158"/>
      <c r="D63" s="159"/>
      <c r="E63" s="157" t="s">
        <v>20</v>
      </c>
      <c r="F63" s="158"/>
      <c r="G63" s="158"/>
      <c r="H63" s="159"/>
      <c r="I63" s="157" t="s">
        <v>60</v>
      </c>
      <c r="J63" s="158"/>
      <c r="K63" s="159"/>
      <c r="L63" s="1"/>
      <c r="M63" s="88" t="s">
        <v>21</v>
      </c>
      <c r="N63" s="2"/>
      <c r="O63" s="2"/>
      <c r="P63" s="89"/>
    </row>
    <row r="64" spans="1:16" ht="15.65" customHeight="1" x14ac:dyDescent="0.3">
      <c r="A64" s="10"/>
      <c r="B64" s="11"/>
      <c r="C64" s="11"/>
      <c r="D64" s="12"/>
      <c r="E64" s="10"/>
      <c r="F64" s="11"/>
      <c r="G64" s="11"/>
      <c r="H64" s="12"/>
      <c r="I64" s="10"/>
      <c r="J64" s="11"/>
      <c r="K64" s="12"/>
      <c r="L64" s="1"/>
      <c r="M64" s="145" t="s">
        <v>29</v>
      </c>
      <c r="N64" s="146"/>
      <c r="O64" s="90" t="s">
        <v>30</v>
      </c>
      <c r="P64" s="91" t="s">
        <v>28</v>
      </c>
    </row>
    <row r="65" spans="1:16" ht="18" customHeight="1" x14ac:dyDescent="0.3">
      <c r="A65" s="10"/>
      <c r="B65" s="11"/>
      <c r="C65" s="11"/>
      <c r="D65" s="12"/>
      <c r="E65" s="10"/>
      <c r="F65" s="11"/>
      <c r="G65" s="11"/>
      <c r="H65" s="12"/>
      <c r="I65" s="10"/>
      <c r="J65" s="11"/>
      <c r="K65" s="12"/>
      <c r="L65" s="1"/>
      <c r="M65" s="151"/>
      <c r="N65" s="152"/>
      <c r="O65" s="92"/>
      <c r="P65" s="91">
        <f>M58</f>
        <v>0</v>
      </c>
    </row>
    <row r="66" spans="1:16" ht="18" customHeight="1" thickBot="1" x14ac:dyDescent="0.35">
      <c r="A66" s="13"/>
      <c r="B66" s="93"/>
      <c r="C66" s="93"/>
      <c r="D66" s="94"/>
      <c r="E66" s="13"/>
      <c r="F66" s="93"/>
      <c r="G66" s="93"/>
      <c r="H66" s="94"/>
      <c r="I66" s="13"/>
      <c r="J66" s="93"/>
      <c r="K66" s="94"/>
      <c r="L66" s="1"/>
      <c r="M66" s="139"/>
      <c r="N66" s="140"/>
      <c r="O66" s="3"/>
      <c r="P66" s="95"/>
    </row>
    <row r="67" spans="1:16" s="99" customFormat="1" ht="15" customHeight="1" x14ac:dyDescent="0.25">
      <c r="A67" s="96"/>
      <c r="B67" s="96"/>
      <c r="C67" s="96"/>
      <c r="D67" s="96"/>
      <c r="E67" s="96"/>
      <c r="F67" s="96"/>
      <c r="G67" s="96"/>
      <c r="H67" s="96"/>
      <c r="I67" s="96"/>
      <c r="J67" s="97"/>
      <c r="K67" s="4"/>
      <c r="L67" s="98"/>
      <c r="M67" s="4"/>
      <c r="N67" s="4"/>
      <c r="O67" s="4"/>
      <c r="P67" s="4"/>
    </row>
    <row r="68" spans="1:1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</sheetData>
  <sheetProtection algorithmName="SHA-512" hashValue="cICWk+WHbkBFbUPwTFzME3P1jmQrnzOeqESBLSK0b/ZWvXjNOiutmnOXWp1qECMqJ17W07kqLvcWWugj8v+7uQ==" saltValue="x0XOQoMZ0tjyonlj5jCpFA==" spinCount="100000" sheet="1" selectLockedCells="1"/>
  <protectedRanges>
    <protectedRange password="F694" sqref="D48:D49 D34:D35" name="Bereich1"/>
  </protectedRanges>
  <customSheetViews>
    <customSheetView guid="{CA890C07-3D5E-40AC-9878-035F611030EF}" scale="75" zeroValues="0" showRuler="0">
      <selection activeCell="T40" sqref="T40"/>
      <pageMargins left="0" right="0" top="0.59055118110236227" bottom="0" header="0.19685039370078741" footer="0.19685039370078741"/>
      <printOptions horizontalCentered="1" verticalCentered="1"/>
      <pageSetup paperSize="9" orientation="portrait" horizontalDpi="4294967292" verticalDpi="4294967292" r:id="rId1"/>
      <headerFooter alignWithMargins="0">
        <oddHeader xml:space="preserve">&amp;C&amp;"Arial,Fett"&amp;14       DEUTSCHER  LEICHTATHLETIK - VERBAND&amp;16
       &amp;"Arial,Standard"&amp;11Alsfelder Straße 27, 64289 Darmstadt, Telefon 06151/7708-0                                           &amp;R
&amp;6 &amp;10
&amp;8 &amp;10
&amp;"MS Sans Serif,Kursiv"&amp;11 </oddHeader>
      </headerFooter>
    </customSheetView>
    <customSheetView guid="{CD8EFB0D-D3C4-45DA-B284-9C83B07317B6}" scale="75" showPageBreaks="1" zeroValues="0" showRuler="0">
      <selection activeCell="C62" sqref="C62"/>
      <pageMargins left="0" right="0" top="0.59055118110236227" bottom="0" header="0.19685039370078741" footer="0.19685039370078741"/>
      <printOptions horizontalCentered="1" verticalCentered="1"/>
      <pageSetup paperSize="9" orientation="portrait" horizontalDpi="4294967292" verticalDpi="4294967292" r:id="rId2"/>
      <headerFooter alignWithMargins="0">
        <oddHeader xml:space="preserve">&amp;C&amp;"Arial,Fett"&amp;14       DEUTSCHER  LEICHTATHLETIK - VERBAND&amp;16
       &amp;"Arial,Standard"&amp;11Alsfelder Straße 27, 64289 Darmstadt, Telefon 06151/7708-0                                           &amp;R
&amp;6 &amp;10
&amp;8 &amp;10
&amp;"MS Sans Serif,Kursiv"&amp;11 </oddHeader>
      </headerFooter>
    </customSheetView>
    <customSheetView guid="{645BBE95-002B-46B8-B0CF-A99A0916256F}" zeroValues="0" showRuler="0" topLeftCell="A22">
      <selection activeCell="O28" sqref="O28"/>
      <pageMargins left="0" right="0" top="0.59055118110236227" bottom="0" header="0.19685039370078741" footer="0.19685039370078741"/>
      <printOptions horizontalCentered="1" verticalCentered="1"/>
      <pageSetup paperSize="9" orientation="portrait" horizontalDpi="4294967292" verticalDpi="4294967292" r:id="rId3"/>
      <headerFooter alignWithMargins="0">
        <oddHeader xml:space="preserve">&amp;C&amp;"Arial,Fett"&amp;14       DEUTSCHER  LEICHTATHLETIK - VERBAND&amp;16
       &amp;"Arial,Standard"&amp;11Alsfelder Straße 27, 64289 Darmstadt, Telefon 06151/7708-0                                           &amp;R
&amp;6 &amp;10
&amp;8 &amp;10
&amp;"MS Sans Serif,Kursiv"&amp;11 </oddHeader>
      </headerFooter>
    </customSheetView>
  </customSheetViews>
  <mergeCells count="96">
    <mergeCell ref="A2:P2"/>
    <mergeCell ref="N4:P4"/>
    <mergeCell ref="C5:P5"/>
    <mergeCell ref="C4:L4"/>
    <mergeCell ref="A8:B8"/>
    <mergeCell ref="C6:L6"/>
    <mergeCell ref="O6:P6"/>
    <mergeCell ref="C8:P8"/>
    <mergeCell ref="C7:L7"/>
    <mergeCell ref="M6:N6"/>
    <mergeCell ref="E20:F20"/>
    <mergeCell ref="F19:P19"/>
    <mergeCell ref="C10:F10"/>
    <mergeCell ref="K10:L10"/>
    <mergeCell ref="N9:P9"/>
    <mergeCell ref="M10:P10"/>
    <mergeCell ref="G10:H10"/>
    <mergeCell ref="G9:J9"/>
    <mergeCell ref="I10:J10"/>
    <mergeCell ref="A32:B32"/>
    <mergeCell ref="C32:D32"/>
    <mergeCell ref="A16:L16"/>
    <mergeCell ref="A27:D27"/>
    <mergeCell ref="G20:H20"/>
    <mergeCell ref="F22:P22"/>
    <mergeCell ref="L29:M29"/>
    <mergeCell ref="F32:G32"/>
    <mergeCell ref="I32:J32"/>
    <mergeCell ref="L32:M32"/>
    <mergeCell ref="L28:M28"/>
    <mergeCell ref="A28:D28"/>
    <mergeCell ref="M20:N20"/>
    <mergeCell ref="L27:M27"/>
    <mergeCell ref="I20:J20"/>
    <mergeCell ref="A17:H17"/>
    <mergeCell ref="G56:K56"/>
    <mergeCell ref="A47:B47"/>
    <mergeCell ref="A48:B48"/>
    <mergeCell ref="L43:M43"/>
    <mergeCell ref="L48:M48"/>
    <mergeCell ref="B50:O50"/>
    <mergeCell ref="L47:M47"/>
    <mergeCell ref="A46:B46"/>
    <mergeCell ref="I46:J46"/>
    <mergeCell ref="C46:D46"/>
    <mergeCell ref="F46:G46"/>
    <mergeCell ref="L46:M46"/>
    <mergeCell ref="G55:K55"/>
    <mergeCell ref="A63:D63"/>
    <mergeCell ref="A58:B58"/>
    <mergeCell ref="C58:D58"/>
    <mergeCell ref="G60:K60"/>
    <mergeCell ref="G57:K57"/>
    <mergeCell ref="I58:K58"/>
    <mergeCell ref="E58:H58"/>
    <mergeCell ref="E63:H63"/>
    <mergeCell ref="I63:K63"/>
    <mergeCell ref="A60:F60"/>
    <mergeCell ref="M66:N66"/>
    <mergeCell ref="L51:M51"/>
    <mergeCell ref="M58:N58"/>
    <mergeCell ref="M54:N54"/>
    <mergeCell ref="M64:N64"/>
    <mergeCell ref="M55:N55"/>
    <mergeCell ref="L60:N60"/>
    <mergeCell ref="M57:N57"/>
    <mergeCell ref="M65:N65"/>
    <mergeCell ref="N61:P61"/>
    <mergeCell ref="O60:P60"/>
    <mergeCell ref="L52:M52"/>
    <mergeCell ref="A12:B12"/>
    <mergeCell ref="A13:B13"/>
    <mergeCell ref="C9:E9"/>
    <mergeCell ref="K9:M9"/>
    <mergeCell ref="M11:P11"/>
    <mergeCell ref="A10:B10"/>
    <mergeCell ref="A11:B11"/>
    <mergeCell ref="G11:H11"/>
    <mergeCell ref="I11:J11"/>
    <mergeCell ref="K11:L11"/>
    <mergeCell ref="C13:L13"/>
    <mergeCell ref="C12:L12"/>
    <mergeCell ref="A9:B9"/>
    <mergeCell ref="M12:P12"/>
    <mergeCell ref="M13:P13"/>
    <mergeCell ref="C11:F11"/>
    <mergeCell ref="A41:D41"/>
    <mergeCell ref="L33:M33"/>
    <mergeCell ref="L34:M34"/>
    <mergeCell ref="L41:M41"/>
    <mergeCell ref="L40:M40"/>
    <mergeCell ref="L39:M39"/>
    <mergeCell ref="A40:D40"/>
    <mergeCell ref="A39:D39"/>
    <mergeCell ref="A33:B33"/>
    <mergeCell ref="A34:B34"/>
  </mergeCells>
  <phoneticPr fontId="0" type="noConversion"/>
  <conditionalFormatting sqref="C7">
    <cfRule type="containsText" dxfId="1" priority="1" operator="containsText" text="inkorrekt">
      <formula>NOT(ISERROR(SEARCH("inkorrekt",C7)))</formula>
    </cfRule>
    <cfRule type="beginsWith" dxfId="0" priority="2" operator="beginsWith" text="Bitte">
      <formula>LEFT(C7,LEN("Bitte"))="Bitte"</formula>
    </cfRule>
  </conditionalFormatting>
  <printOptions horizontalCentered="1" verticalCentered="1"/>
  <pageMargins left="0.27559055118110237" right="0" top="0.51181102362204722" bottom="0" header="0.19685039370078741" footer="0.19685039370078741"/>
  <pageSetup paperSize="9" scale="93" fitToWidth="0" fitToHeight="0" orientation="portrait" horizontalDpi="4294967292" verticalDpi="4294967292" r:id="rId4"/>
  <headerFooter scaleWithDoc="0">
    <oddHeader xml:space="preserve">&amp;L             &amp;G&amp;C&amp;"Fabrikat Normal,Fett"&amp;9       DEUTSCHER  LEICHTATHLETIK - VERBAND
       Alsfelder Straße 27, 64289 Darmstadt, Telefon 06151/7708-0            &amp;"Fabrikat Normal,Standard"                               </oddHeader>
  </headerFooter>
  <cellWatches>
    <cellWatch r="L39"/>
  </cellWatches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7e3012da-12f4-442e-9a68-76c867e19685</BSO999929>
</file>

<file path=customXml/itemProps1.xml><?xml version="1.0" encoding="utf-8"?>
<ds:datastoreItem xmlns:ds="http://schemas.openxmlformats.org/officeDocument/2006/customXml" ds:itemID="{215CFB4C-BA39-4D1C-9B58-9187BE1E6B88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zu verwenden</vt:lpstr>
    </vt:vector>
  </TitlesOfParts>
  <Company>DLV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Kunz, Sabrina</dc:creator>
  <cp:lastModifiedBy>Kunz, Sabrina</cp:lastModifiedBy>
  <cp:lastPrinted>2025-02-27T13:01:18Z</cp:lastPrinted>
  <dcterms:created xsi:type="dcterms:W3CDTF">2002-12-06T08:24:46Z</dcterms:created>
  <dcterms:modified xsi:type="dcterms:W3CDTF">2025-02-27T13:24:45Z</dcterms:modified>
</cp:coreProperties>
</file>